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42\Desktop\【ＵＰ用】Ｒ７各章別データ\"/>
    </mc:Choice>
  </mc:AlternateContent>
  <xr:revisionPtr revIDLastSave="0" documentId="13_ncr:1_{E5F5A3E2-55C3-42DA-A977-92B210D4D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" sheetId="12" r:id="rId1"/>
    <sheet name="115、116" sheetId="6" r:id="rId2"/>
    <sheet name="117" sheetId="3" r:id="rId3"/>
    <sheet name="118、119" sheetId="14" r:id="rId4"/>
  </sheets>
  <definedNames>
    <definedName name="_xlnm.Print_Area" localSheetId="0">'114'!$A$1:$G$45</definedName>
    <definedName name="_xlnm.Print_Area" localSheetId="1">'115、116'!$A$1:$P$37</definedName>
    <definedName name="_xlnm.Print_Area" localSheetId="2">'117'!$A$1:$N$42</definedName>
    <definedName name="_xlnm.Print_Area" localSheetId="3">'118、119'!$A$1:$Z$37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6" l="1"/>
  <c r="B34" i="14" l="1"/>
  <c r="N14" i="14"/>
  <c r="B14" i="14"/>
  <c r="B34" i="3" l="1"/>
  <c r="B32" i="3"/>
  <c r="B30" i="3"/>
  <c r="B28" i="3"/>
  <c r="B12" i="3"/>
  <c r="B10" i="3"/>
  <c r="B8" i="3"/>
  <c r="B14" i="3"/>
  <c r="B30" i="12"/>
  <c r="B29" i="12"/>
  <c r="B28" i="12"/>
  <c r="B27" i="12"/>
  <c r="B10" i="12"/>
  <c r="B9" i="12"/>
  <c r="B8" i="12"/>
  <c r="B7" i="12"/>
  <c r="B17" i="12"/>
  <c r="B36" i="3" l="1"/>
  <c r="B16" i="3"/>
  <c r="B31" i="12"/>
  <c r="B21" i="12"/>
  <c r="B28" i="14" l="1"/>
  <c r="B30" i="14"/>
  <c r="B32" i="14"/>
  <c r="B26" i="14"/>
  <c r="B8" i="14"/>
  <c r="B10" i="14"/>
  <c r="B12" i="14"/>
  <c r="B6" i="14"/>
  <c r="N6" i="14"/>
  <c r="N8" i="14"/>
  <c r="N12" i="14"/>
  <c r="N10" i="14"/>
  <c r="B11" i="12" l="1"/>
</calcChain>
</file>

<file path=xl/sharedStrings.xml><?xml version="1.0" encoding="utf-8"?>
<sst xmlns="http://schemas.openxmlformats.org/spreadsheetml/2006/main" count="296" uniqueCount="112">
  <si>
    <t>年次</t>
    <rPh sb="0" eb="2">
      <t>ネンジ</t>
    </rPh>
    <phoneticPr fontId="2"/>
  </si>
  <si>
    <t>総数</t>
    <rPh sb="0" eb="2">
      <t>ソウスウ</t>
    </rPh>
    <phoneticPr fontId="2"/>
  </si>
  <si>
    <t>認知</t>
    <rPh sb="0" eb="2">
      <t>ニンチ</t>
    </rPh>
    <phoneticPr fontId="2"/>
  </si>
  <si>
    <t>検挙</t>
    <rPh sb="0" eb="2">
      <t>ケンキョ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</si>
  <si>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</si>
  <si>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</si>
  <si>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</si>
  <si>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</si>
  <si>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</si>
  <si>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その他刑法犯</t>
    <rPh sb="2" eb="3">
      <t>タ</t>
    </rPh>
    <rPh sb="3" eb="6">
      <t>ケイホウハン</t>
    </rPh>
    <phoneticPr fontId="2"/>
  </si>
  <si>
    <t>資料：光地区消防組合</t>
    <rPh sb="0" eb="2">
      <t>シリョウ</t>
    </rPh>
    <rPh sb="3" eb="4">
      <t>ヒカリ</t>
    </rPh>
    <rPh sb="4" eb="6">
      <t>チク</t>
    </rPh>
    <rPh sb="6" eb="8">
      <t>ショウボウ</t>
    </rPh>
    <rPh sb="8" eb="10">
      <t>クミアイ</t>
    </rPh>
    <phoneticPr fontId="2"/>
  </si>
  <si>
    <t>（単位：人）</t>
    <rPh sb="1" eb="3">
      <t>タンイ</t>
    </rPh>
    <rPh sb="4" eb="5">
      <t>ニン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</si>
  <si>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</si>
  <si>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（単位：件）</t>
    <rPh sb="1" eb="3">
      <t>タンイ</t>
    </rPh>
    <rPh sb="4" eb="5">
      <t>ケン</t>
    </rPh>
    <phoneticPr fontId="2"/>
  </si>
  <si>
    <t>発生件数</t>
    <rPh sb="0" eb="2">
      <t>ハッセイ</t>
    </rPh>
    <rPh sb="2" eb="4">
      <t>ケンスウ</t>
    </rPh>
    <phoneticPr fontId="2"/>
  </si>
  <si>
    <t>計</t>
    <rPh sb="0" eb="1">
      <t>ケイ</t>
    </rPh>
    <phoneticPr fontId="2"/>
  </si>
  <si>
    <t>林野
（a）</t>
    <rPh sb="0" eb="2">
      <t>リンヤ</t>
    </rPh>
    <phoneticPr fontId="2"/>
  </si>
  <si>
    <t>（単位：人、千円）</t>
    <rPh sb="1" eb="3">
      <t>タンイ</t>
    </rPh>
    <rPh sb="4" eb="5">
      <t>ニン</t>
    </rPh>
    <rPh sb="6" eb="7">
      <t>セン</t>
    </rPh>
    <rPh sb="7" eb="8">
      <t>エン</t>
    </rPh>
    <phoneticPr fontId="2"/>
  </si>
  <si>
    <t>－</t>
  </si>
  <si>
    <t>（単位：人）</t>
    <phoneticPr fontId="2"/>
  </si>
  <si>
    <t>搬送人員</t>
    <phoneticPr fontId="2"/>
  </si>
  <si>
    <t>建物床
 （㎡）</t>
    <rPh sb="0" eb="2">
      <t>タテモノ</t>
    </rPh>
    <rPh sb="2" eb="3">
      <t>ユカ</t>
    </rPh>
    <phoneticPr fontId="2"/>
  </si>
  <si>
    <t>第１２章　警察･消防</t>
    <rPh sb="0" eb="1">
      <t>ダイ</t>
    </rPh>
    <rPh sb="3" eb="4">
      <t>ショウ</t>
    </rPh>
    <rPh sb="5" eb="7">
      <t>ケイサツ</t>
    </rPh>
    <rPh sb="8" eb="10">
      <t>ショウボウ</t>
    </rPh>
    <phoneticPr fontId="2"/>
  </si>
  <si>
    <t>資料：山口県統計年鑑</t>
    <rPh sb="0" eb="2">
      <t>シリョウ</t>
    </rPh>
    <rPh sb="3" eb="6">
      <t>ヤマグチケン</t>
    </rPh>
    <rPh sb="6" eb="8">
      <t>トウケイ</t>
    </rPh>
    <rPh sb="8" eb="10">
      <t>ネンカン</t>
    </rPh>
    <phoneticPr fontId="2"/>
  </si>
  <si>
    <t>-</t>
  </si>
  <si>
    <t>年次</t>
  </si>
  <si>
    <t>排気管</t>
    <phoneticPr fontId="2"/>
  </si>
  <si>
    <t>年度</t>
  </si>
  <si>
    <t>加入者数</t>
  </si>
  <si>
    <t>加入金総額</t>
  </si>
  <si>
    <t>件数</t>
  </si>
  <si>
    <t>金額</t>
  </si>
  <si>
    <t>（１）発生件数</t>
    <rPh sb="3" eb="5">
      <t>ハッセイ</t>
    </rPh>
    <rPh sb="5" eb="7">
      <t>ケンスウ</t>
    </rPh>
    <phoneticPr fontId="2"/>
  </si>
  <si>
    <t>合計</t>
    <rPh sb="0" eb="2">
      <t>ゴウケイ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</si>
  <si>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</si>
  <si>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自転車対車両</t>
    <rPh sb="0" eb="3">
      <t>ジテンシャ</t>
    </rPh>
    <rPh sb="3" eb="4">
      <t>タイ</t>
    </rPh>
    <rPh sb="4" eb="6">
      <t>シャリョウ</t>
    </rPh>
    <phoneticPr fontId="2"/>
  </si>
  <si>
    <t>車両相互</t>
    <rPh sb="0" eb="2">
      <t>シャリョウ</t>
    </rPh>
    <rPh sb="2" eb="4">
      <t>ソウゴ</t>
    </rPh>
    <phoneticPr fontId="2"/>
  </si>
  <si>
    <t>車両単独</t>
    <rPh sb="0" eb="2">
      <t>シャリョウ</t>
    </rPh>
    <rPh sb="2" eb="4">
      <t>タンドク</t>
    </rPh>
    <phoneticPr fontId="2"/>
  </si>
  <si>
    <t>（２）死者数</t>
    <rPh sb="3" eb="6">
      <t>シシャスウ</t>
    </rPh>
    <phoneticPr fontId="2"/>
  </si>
  <si>
    <t>（３）負傷者数</t>
    <rPh sb="3" eb="6">
      <t>フショウシャ</t>
    </rPh>
    <rPh sb="6" eb="7">
      <t>スウ</t>
    </rPh>
    <phoneticPr fontId="2"/>
  </si>
  <si>
    <t>年会費（円）</t>
  </si>
  <si>
    <t>支払見舞金</t>
  </si>
  <si>
    <t>資料：生活安全課</t>
  </si>
  <si>
    <t>（注）年会費は、中学生以下及び70歳以上の者は300円</t>
  </si>
  <si>
    <t>出動件数</t>
  </si>
  <si>
    <t>自然災害事故</t>
  </si>
  <si>
    <t>水難事故</t>
  </si>
  <si>
    <t>交通事故</t>
  </si>
  <si>
    <t>労働災害事故</t>
  </si>
  <si>
    <t>運動競技事故</t>
  </si>
  <si>
    <t>林野
火災</t>
    <phoneticPr fontId="2"/>
  </si>
  <si>
    <t>車両
火災</t>
    <rPh sb="0" eb="2">
      <t>シャリョウ</t>
    </rPh>
    <rPh sb="3" eb="5">
      <t>カサイ</t>
    </rPh>
    <phoneticPr fontId="2"/>
  </si>
  <si>
    <t>建物
火災</t>
    <rPh sb="0" eb="2">
      <t>タテモノ</t>
    </rPh>
    <rPh sb="3" eb="5">
      <t>カサイ</t>
    </rPh>
    <phoneticPr fontId="2"/>
  </si>
  <si>
    <t>たき火</t>
    <rPh sb="2" eb="3">
      <t>ビ</t>
    </rPh>
    <phoneticPr fontId="2"/>
  </si>
  <si>
    <t>※「×」はデ-タなし</t>
  </si>
  <si>
    <t>損害額</t>
    <rPh sb="0" eb="2">
      <t>ソンガイ</t>
    </rPh>
    <rPh sb="2" eb="3">
      <t>ガク</t>
    </rPh>
    <phoneticPr fontId="2"/>
  </si>
  <si>
    <t>その他
の火災</t>
    <rPh sb="2" eb="3">
      <t>タ</t>
    </rPh>
    <rPh sb="5" eb="7">
      <t>カサイ</t>
    </rPh>
    <phoneticPr fontId="2"/>
  </si>
  <si>
    <t>ストーブ</t>
    <phoneticPr fontId="2"/>
  </si>
  <si>
    <t>資料：山口県警察本部「交通統計」</t>
    <rPh sb="0" eb="2">
      <t>シリョウ</t>
    </rPh>
    <rPh sb="3" eb="6">
      <t>ヤマグチケン</t>
    </rPh>
    <rPh sb="6" eb="8">
      <t>ケイサツ</t>
    </rPh>
    <rPh sb="8" eb="10">
      <t>ホンブ</t>
    </rPh>
    <rPh sb="11" eb="13">
      <t>コウツウ</t>
    </rPh>
    <rPh sb="13" eb="15">
      <t>トウケイ</t>
    </rPh>
    <phoneticPr fontId="2"/>
  </si>
  <si>
    <t>踏切</t>
    <rPh sb="0" eb="2">
      <t>フミキリ</t>
    </rPh>
    <phoneticPr fontId="2"/>
  </si>
  <si>
    <t>１１４．光市交通事故類型別発生状況</t>
    <rPh sb="4" eb="6">
      <t>ヒカリシ</t>
    </rPh>
    <rPh sb="6" eb="8">
      <t>コウツウ</t>
    </rPh>
    <rPh sb="8" eb="10">
      <t>ジコ</t>
    </rPh>
    <rPh sb="10" eb="12">
      <t>ルイケイ</t>
    </rPh>
    <rPh sb="12" eb="13">
      <t>ベツ</t>
    </rPh>
    <rPh sb="13" eb="15">
      <t>ハッセイ</t>
    </rPh>
    <rPh sb="15" eb="17">
      <t>ジョウキョウ</t>
    </rPh>
    <phoneticPr fontId="2"/>
  </si>
  <si>
    <t>１１５．刑法犯発生検挙状況</t>
    <rPh sb="4" eb="6">
      <t>ケイホウ</t>
    </rPh>
    <rPh sb="6" eb="7">
      <t>ハン</t>
    </rPh>
    <rPh sb="7" eb="9">
      <t>ハッセイ</t>
    </rPh>
    <rPh sb="9" eb="11">
      <t>ケンキョ</t>
    </rPh>
    <rPh sb="11" eb="13">
      <t>ジョウキョウ</t>
    </rPh>
    <phoneticPr fontId="2"/>
  </si>
  <si>
    <t>１１６．交通災害共済加入状況</t>
    <rPh sb="4" eb="6">
      <t>コウツウ</t>
    </rPh>
    <rPh sb="6" eb="8">
      <t>サイガイ</t>
    </rPh>
    <rPh sb="8" eb="10">
      <t>キョウサイ</t>
    </rPh>
    <rPh sb="10" eb="12">
      <t>カニュウ</t>
    </rPh>
    <rPh sb="12" eb="14">
      <t>ジョウキョウ</t>
    </rPh>
    <phoneticPr fontId="2"/>
  </si>
  <si>
    <t>１１７．救急出動状況</t>
    <phoneticPr fontId="2"/>
  </si>
  <si>
    <t>１１８．火災発生件数・損害額</t>
    <rPh sb="4" eb="6">
      <t>カサイ</t>
    </rPh>
    <rPh sb="6" eb="8">
      <t>ハッセイ</t>
    </rPh>
    <rPh sb="8" eb="10">
      <t>ケンスウ</t>
    </rPh>
    <rPh sb="11" eb="13">
      <t>ソンガイ</t>
    </rPh>
    <rPh sb="13" eb="14">
      <t>ガク</t>
    </rPh>
    <phoneticPr fontId="2"/>
  </si>
  <si>
    <t>１１９．原因別火災発生件数</t>
    <rPh sb="4" eb="6">
      <t>ゲンイン</t>
    </rPh>
    <rPh sb="6" eb="7">
      <t>ベツ</t>
    </rPh>
    <rPh sb="7" eb="9">
      <t>カサイ</t>
    </rPh>
    <rPh sb="9" eb="11">
      <t>ハッセイ</t>
    </rPh>
    <rPh sb="11" eb="13">
      <t>ケンスウ</t>
    </rPh>
    <phoneticPr fontId="2"/>
  </si>
  <si>
    <t>焼損面積</t>
  </si>
  <si>
    <t xml:space="preserve">3年 </t>
  </si>
  <si>
    <t>その他
の火災</t>
    <phoneticPr fontId="2"/>
  </si>
  <si>
    <t>林野
火災</t>
    <rPh sb="0" eb="2">
      <t>リンヤ</t>
    </rPh>
    <rPh sb="3" eb="5">
      <t>カサイ</t>
    </rPh>
    <phoneticPr fontId="2"/>
  </si>
  <si>
    <t>総数</t>
    <phoneticPr fontId="2"/>
  </si>
  <si>
    <t>たばこ</t>
    <phoneticPr fontId="2"/>
  </si>
  <si>
    <t>こんろ</t>
    <phoneticPr fontId="2"/>
  </si>
  <si>
    <t>電気機器</t>
    <rPh sb="0" eb="1">
      <t>デン</t>
    </rPh>
    <rPh sb="1" eb="2">
      <t>キ</t>
    </rPh>
    <rPh sb="2" eb="3">
      <t>キ</t>
    </rPh>
    <rPh sb="3" eb="4">
      <t>キ</t>
    </rPh>
    <phoneticPr fontId="2"/>
  </si>
  <si>
    <t>電気装置</t>
    <rPh sb="0" eb="1">
      <t>デン</t>
    </rPh>
    <rPh sb="1" eb="2">
      <t>キ</t>
    </rPh>
    <rPh sb="2" eb="3">
      <t>ソウ</t>
    </rPh>
    <rPh sb="3" eb="4">
      <t>チ</t>
    </rPh>
    <phoneticPr fontId="2"/>
  </si>
  <si>
    <t>配線器具</t>
    <phoneticPr fontId="2"/>
  </si>
  <si>
    <t>火あそび</t>
    <rPh sb="0" eb="1">
      <t>ヒ</t>
    </rPh>
    <phoneticPr fontId="2"/>
  </si>
  <si>
    <t>マッチ・
ライター</t>
    <phoneticPr fontId="2"/>
  </si>
  <si>
    <t>灯火</t>
    <rPh sb="0" eb="1">
      <t>ヒ</t>
    </rPh>
    <rPh sb="1" eb="2">
      <t>ヒ</t>
    </rPh>
    <phoneticPr fontId="2"/>
  </si>
  <si>
    <t>取灰</t>
    <rPh sb="0" eb="1">
      <t>ト</t>
    </rPh>
    <rPh sb="1" eb="2">
      <t>ハイ</t>
    </rPh>
    <phoneticPr fontId="2"/>
  </si>
  <si>
    <t>火入れ</t>
    <rPh sb="0" eb="1">
      <t>ヒ</t>
    </rPh>
    <rPh sb="1" eb="2">
      <t>ニュウ</t>
    </rPh>
    <phoneticPr fontId="2"/>
  </si>
  <si>
    <t>放火</t>
    <rPh sb="0" eb="1">
      <t>ホウ</t>
    </rPh>
    <rPh sb="1" eb="2">
      <t>ヒ</t>
    </rPh>
    <phoneticPr fontId="2"/>
  </si>
  <si>
    <t>その他</t>
    <phoneticPr fontId="2"/>
  </si>
  <si>
    <t>不明</t>
    <phoneticPr fontId="2"/>
  </si>
  <si>
    <t>総数</t>
    <phoneticPr fontId="2"/>
  </si>
  <si>
    <t>火災</t>
    <phoneticPr fontId="2"/>
  </si>
  <si>
    <t>一般負傷</t>
    <phoneticPr fontId="2"/>
  </si>
  <si>
    <t>加害</t>
    <phoneticPr fontId="2"/>
  </si>
  <si>
    <t>自損行為</t>
    <phoneticPr fontId="2"/>
  </si>
  <si>
    <t>急病</t>
    <phoneticPr fontId="2"/>
  </si>
  <si>
    <t>電灯･電話等の配線</t>
    <rPh sb="0" eb="2">
      <t>デントウ</t>
    </rPh>
    <rPh sb="3" eb="4">
      <t>デン</t>
    </rPh>
    <rPh sb="4" eb="5">
      <t>ハナシ</t>
    </rPh>
    <rPh sb="5" eb="6">
      <t>トウ</t>
    </rPh>
    <rPh sb="7" eb="9">
      <t>ハイセン</t>
    </rPh>
    <phoneticPr fontId="2"/>
  </si>
  <si>
    <t>風　呂
かまど</t>
    <rPh sb="0" eb="1">
      <t>カゼ</t>
    </rPh>
    <rPh sb="2" eb="3">
      <t>ロ</t>
    </rPh>
    <phoneticPr fontId="2"/>
  </si>
  <si>
    <t>放火の
疑　い</t>
    <rPh sb="4" eb="5">
      <t>ウタガ</t>
    </rPh>
    <phoneticPr fontId="2"/>
  </si>
  <si>
    <t>令和2年</t>
    <phoneticPr fontId="2"/>
  </si>
  <si>
    <t>3年</t>
    <phoneticPr fontId="2"/>
  </si>
  <si>
    <t>4年</t>
    <phoneticPr fontId="2"/>
  </si>
  <si>
    <t>5年</t>
  </si>
  <si>
    <t>5年</t>
    <phoneticPr fontId="2"/>
  </si>
  <si>
    <t>6年</t>
  </si>
  <si>
    <t>6年</t>
    <rPh sb="1" eb="2">
      <t>ネン</t>
    </rPh>
    <phoneticPr fontId="2"/>
  </si>
  <si>
    <t>令和2年</t>
    <rPh sb="0" eb="2">
      <t>レイワ</t>
    </rPh>
    <rPh sb="3" eb="4">
      <t>トシ</t>
    </rPh>
    <phoneticPr fontId="2"/>
  </si>
  <si>
    <t xml:space="preserve">3年 </t>
    <phoneticPr fontId="2"/>
  </si>
  <si>
    <t xml:space="preserve">4年 </t>
  </si>
  <si>
    <t xml:space="preserve">4年 </t>
    <phoneticPr fontId="2"/>
  </si>
  <si>
    <t>6年</t>
    <phoneticPr fontId="2"/>
  </si>
  <si>
    <t>令和2年</t>
    <rPh sb="0" eb="2">
      <t>レイワ</t>
    </rPh>
    <phoneticPr fontId="2"/>
  </si>
  <si>
    <t>-</t>
    <phoneticPr fontId="2"/>
  </si>
  <si>
    <t>令和2年</t>
  </si>
  <si>
    <t>3年</t>
  </si>
  <si>
    <t>4年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</si>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</sst>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3" fontId="0" fillId="0" borderId="0" xfId="0" applyNumberFormat="1">
      <alignment vertical="center"/>
    </xf>
    <xf numFmtId="38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38" fontId="4" fillId="0" borderId="0" xfId="2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9" xfId="0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horizontal="center" vertical="distributed" textRotation="255" wrapTex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 wrapText="1"/>
    </xf>
    <xf numFmtId="38" fontId="4" fillId="0" borderId="1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right" vertical="center"/>
    </xf>
    <xf numFmtId="0" fontId="4" fillId="0" borderId="12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1" xfId="0" applyFont="1" applyFill="1" applyBorder="1" applyAlignment="1">
      <alignment vertical="center" textRotation="255" wrapText="1"/>
    </xf>
    <xf numFmtId="0" fontId="3" fillId="0" borderId="0" xfId="0" applyFont="1" applyFill="1" applyAlignment="1">
      <alignment horizontal="lef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 textRotation="255" wrapText="1"/>
    </xf>
    <xf numFmtId="176" fontId="4" fillId="0" borderId="2" xfId="0" applyNumberFormat="1" applyFont="1" applyFill="1" applyBorder="1" applyAlignment="1">
      <alignment horizontal="center" vertical="center" textRotation="255"/>
    </xf>
    <xf numFmtId="49" fontId="4" fillId="0" borderId="2" xfId="0" applyNumberFormat="1" applyFont="1" applyFill="1" applyBorder="1" applyAlignment="1">
      <alignment horizontal="center" vertical="center" textRotation="255" wrapText="1"/>
    </xf>
    <xf numFmtId="49" fontId="4" fillId="0" borderId="2" xfId="0" applyNumberFormat="1" applyFont="1" applyFill="1" applyBorder="1" applyAlignment="1">
      <alignment horizontal="center" vertical="center" textRotation="255"/>
    </xf>
    <xf numFmtId="38" fontId="4" fillId="0" borderId="3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38" fontId="4" fillId="0" borderId="12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7" fillId="0" borderId="1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textRotation="255" wrapText="1"/>
    </xf>
    <xf numFmtId="38" fontId="4" fillId="0" borderId="10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center"/>
    </xf>
    <xf numFmtId="38" fontId="4" fillId="0" borderId="12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abSelected="1" zoomScaleNormal="100" zoomScaleSheetLayoutView="100" workbookViewId="0">
      <selection activeCell="G1" sqref="G1"/>
    </sheetView>
  </sheetViews>
  <sheetFormatPr defaultRowHeight="13.5" x14ac:dyDescent="0.15"/>
  <cols>
    <col min="1" max="3" width="11.75" style="8" customWidth="1"/>
    <col min="4" max="4" width="13" style="8" customWidth="1"/>
    <col min="5" max="7" width="11.75" style="8" customWidth="1"/>
    <col min="8" max="8" width="4.75" bestFit="1" customWidth="1"/>
  </cols>
  <sheetData>
    <row r="1" spans="1:7" ht="18.75" x14ac:dyDescent="0.15">
      <c r="A1" s="17" t="s">
        <v>22</v>
      </c>
    </row>
    <row r="2" spans="1:7" ht="18.75" x14ac:dyDescent="0.15">
      <c r="A2" s="17"/>
    </row>
    <row r="3" spans="1:7" ht="17.25" x14ac:dyDescent="0.15">
      <c r="A3" s="47" t="s">
        <v>60</v>
      </c>
      <c r="B3" s="47"/>
      <c r="C3" s="47"/>
      <c r="D3" s="47"/>
      <c r="E3" s="47"/>
    </row>
    <row r="4" spans="1:7" ht="13.5" customHeight="1" x14ac:dyDescent="0.15">
      <c r="A4" s="7"/>
    </row>
    <row r="5" spans="1:7" x14ac:dyDescent="0.15">
      <c r="A5" s="10" t="s">
        <v>32</v>
      </c>
      <c r="B5" s="10"/>
      <c r="C5" s="10"/>
      <c r="D5" s="10"/>
      <c r="E5" s="10"/>
      <c r="F5" s="37"/>
      <c r="G5" s="14"/>
    </row>
    <row r="6" spans="1:7" ht="19.5" customHeight="1" x14ac:dyDescent="0.15">
      <c r="A6" s="38" t="s">
        <v>0</v>
      </c>
      <c r="B6" s="31" t="s">
        <v>33</v>
      </c>
      <c r="C6" s="31" t="s">
        <v>34</v>
      </c>
      <c r="D6" s="42" t="s">
        <v>35</v>
      </c>
      <c r="E6" s="31" t="s">
        <v>36</v>
      </c>
      <c r="F6" s="31" t="s">
        <v>37</v>
      </c>
      <c r="G6" s="31" t="s">
        <v>59</v>
      </c>
    </row>
    <row r="7" spans="1:7" ht="19.5" customHeight="1" x14ac:dyDescent="0.15">
      <c r="A7" s="20" t="s">
        <v>93</v>
      </c>
      <c r="B7" s="29">
        <f>SUM(C7:G7)</f>
        <v>106</v>
      </c>
      <c r="C7" s="29">
        <v>7</v>
      </c>
      <c r="D7" s="29">
        <v>16</v>
      </c>
      <c r="E7" s="29">
        <v>78</v>
      </c>
      <c r="F7" s="29">
        <v>4</v>
      </c>
      <c r="G7" s="29">
        <v>1</v>
      </c>
    </row>
    <row r="8" spans="1:7" ht="19.5" customHeight="1" x14ac:dyDescent="0.15">
      <c r="A8" s="33" t="s">
        <v>94</v>
      </c>
      <c r="B8" s="29">
        <f t="shared" ref="B8:B10" si="0">SUM(C8:G8)</f>
        <v>97</v>
      </c>
      <c r="C8" s="29">
        <v>13</v>
      </c>
      <c r="D8" s="29">
        <v>14</v>
      </c>
      <c r="E8" s="29">
        <v>67</v>
      </c>
      <c r="F8" s="29">
        <v>3</v>
      </c>
      <c r="G8" s="29" t="s">
        <v>24</v>
      </c>
    </row>
    <row r="9" spans="1:7" ht="19.5" customHeight="1" x14ac:dyDescent="0.15">
      <c r="A9" s="33" t="s">
        <v>95</v>
      </c>
      <c r="B9" s="35">
        <f t="shared" si="0"/>
        <v>78</v>
      </c>
      <c r="C9" s="29">
        <v>11</v>
      </c>
      <c r="D9" s="29">
        <v>8</v>
      </c>
      <c r="E9" s="29">
        <v>58</v>
      </c>
      <c r="F9" s="29">
        <v>1</v>
      </c>
      <c r="G9" s="30" t="s">
        <v>24</v>
      </c>
    </row>
    <row r="10" spans="1:7" ht="19.5" customHeight="1" x14ac:dyDescent="0.15">
      <c r="A10" s="34" t="s">
        <v>97</v>
      </c>
      <c r="B10" s="35">
        <f t="shared" si="0"/>
        <v>65</v>
      </c>
      <c r="C10" s="29">
        <v>17</v>
      </c>
      <c r="D10" s="29">
        <v>6</v>
      </c>
      <c r="E10" s="29">
        <v>41</v>
      </c>
      <c r="F10" s="29">
        <v>1</v>
      </c>
      <c r="G10" s="29" t="s">
        <v>24</v>
      </c>
    </row>
    <row r="11" spans="1:7" ht="19.5" customHeight="1" x14ac:dyDescent="0.15">
      <c r="A11" s="21" t="s">
        <v>99</v>
      </c>
      <c r="B11" s="35">
        <f>SUM(C11:G11)</f>
        <v>72</v>
      </c>
      <c r="C11" s="43">
        <v>13</v>
      </c>
      <c r="D11" s="43">
        <v>12</v>
      </c>
      <c r="E11" s="43">
        <v>46</v>
      </c>
      <c r="F11" s="43">
        <v>1</v>
      </c>
      <c r="G11" s="43" t="s">
        <v>110</v>
      </c>
    </row>
    <row r="12" spans="1:7" ht="13.5" customHeight="1" x14ac:dyDescent="0.15">
      <c r="A12" s="25"/>
      <c r="B12" s="44"/>
      <c r="C12" s="10"/>
      <c r="D12" s="10"/>
      <c r="E12" s="10"/>
      <c r="F12" s="14"/>
      <c r="G12" s="14"/>
    </row>
    <row r="13" spans="1:7" ht="13.5" customHeight="1" x14ac:dyDescent="0.15">
      <c r="A13" s="25"/>
      <c r="B13" s="22"/>
      <c r="C13" s="10"/>
      <c r="D13" s="10"/>
      <c r="E13" s="10"/>
      <c r="F13" s="14"/>
      <c r="G13" s="14"/>
    </row>
    <row r="14" spans="1:7" ht="13.5" customHeight="1" x14ac:dyDescent="0.15">
      <c r="A14" s="10"/>
      <c r="B14" s="10"/>
      <c r="C14" s="10"/>
      <c r="D14" s="10"/>
      <c r="E14" s="10"/>
      <c r="F14" s="14"/>
      <c r="G14" s="14"/>
    </row>
    <row r="15" spans="1:7" ht="19.5" customHeight="1" x14ac:dyDescent="0.15">
      <c r="A15" s="10" t="s">
        <v>38</v>
      </c>
      <c r="B15" s="10"/>
      <c r="C15" s="10"/>
      <c r="D15" s="10"/>
      <c r="E15" s="10"/>
      <c r="F15" s="37"/>
      <c r="G15" s="14"/>
    </row>
    <row r="16" spans="1:7" ht="19.5" customHeight="1" x14ac:dyDescent="0.15">
      <c r="A16" s="38" t="s">
        <v>0</v>
      </c>
      <c r="B16" s="31" t="s">
        <v>33</v>
      </c>
      <c r="C16" s="31" t="s">
        <v>34</v>
      </c>
      <c r="D16" s="42" t="s">
        <v>35</v>
      </c>
      <c r="E16" s="31" t="s">
        <v>36</v>
      </c>
      <c r="F16" s="31" t="s">
        <v>37</v>
      </c>
      <c r="G16" s="31" t="s">
        <v>59</v>
      </c>
    </row>
    <row r="17" spans="1:7" ht="19.5" customHeight="1" x14ac:dyDescent="0.15">
      <c r="A17" s="20" t="s">
        <v>93</v>
      </c>
      <c r="B17" s="29">
        <f>SUM(C17:G17)</f>
        <v>4</v>
      </c>
      <c r="C17" s="29" t="s">
        <v>24</v>
      </c>
      <c r="D17" s="29" t="s">
        <v>24</v>
      </c>
      <c r="E17" s="29" t="s">
        <v>24</v>
      </c>
      <c r="F17" s="29">
        <v>2</v>
      </c>
      <c r="G17" s="29">
        <v>2</v>
      </c>
    </row>
    <row r="18" spans="1:7" ht="19.5" customHeight="1" x14ac:dyDescent="0.15">
      <c r="A18" s="33" t="s">
        <v>94</v>
      </c>
      <c r="B18" s="29" t="s">
        <v>111</v>
      </c>
      <c r="C18" s="29" t="s">
        <v>24</v>
      </c>
      <c r="D18" s="29" t="s">
        <v>24</v>
      </c>
      <c r="E18" s="29" t="s">
        <v>24</v>
      </c>
      <c r="F18" s="29" t="s">
        <v>24</v>
      </c>
      <c r="G18" s="29" t="s">
        <v>24</v>
      </c>
    </row>
    <row r="19" spans="1:7" ht="19.5" customHeight="1" x14ac:dyDescent="0.15">
      <c r="A19" s="33" t="s">
        <v>95</v>
      </c>
      <c r="B19" s="35" t="s">
        <v>24</v>
      </c>
      <c r="C19" s="29" t="s">
        <v>24</v>
      </c>
      <c r="D19" s="29" t="s">
        <v>24</v>
      </c>
      <c r="E19" s="29" t="s">
        <v>24</v>
      </c>
      <c r="F19" s="29" t="s">
        <v>24</v>
      </c>
      <c r="G19" s="30" t="s">
        <v>24</v>
      </c>
    </row>
    <row r="20" spans="1:7" ht="19.5" customHeight="1" x14ac:dyDescent="0.15">
      <c r="A20" s="34" t="s">
        <v>97</v>
      </c>
      <c r="B20" s="35">
        <v>3</v>
      </c>
      <c r="C20" s="29" t="s">
        <v>24</v>
      </c>
      <c r="D20" s="29">
        <v>1</v>
      </c>
      <c r="E20" s="29">
        <v>2</v>
      </c>
      <c r="F20" s="29" t="s">
        <v>24</v>
      </c>
      <c r="G20" s="29" t="s">
        <v>24</v>
      </c>
    </row>
    <row r="21" spans="1:7" ht="19.5" customHeight="1" x14ac:dyDescent="0.15">
      <c r="A21" s="21" t="s">
        <v>99</v>
      </c>
      <c r="B21" s="36">
        <f>SUM(C21:G21)</f>
        <v>2</v>
      </c>
      <c r="C21" s="43">
        <v>1</v>
      </c>
      <c r="D21" s="43" t="s">
        <v>110</v>
      </c>
      <c r="E21" s="43" t="s">
        <v>110</v>
      </c>
      <c r="F21" s="43">
        <v>1</v>
      </c>
      <c r="G21" s="43" t="s">
        <v>110</v>
      </c>
    </row>
    <row r="22" spans="1:7" ht="13.5" customHeight="1" x14ac:dyDescent="0.15">
      <c r="A22" s="14"/>
      <c r="B22" s="14"/>
      <c r="C22" s="14"/>
      <c r="D22" s="14"/>
      <c r="E22" s="14"/>
      <c r="F22" s="14"/>
      <c r="G22" s="14"/>
    </row>
    <row r="23" spans="1:7" ht="13.5" customHeight="1" x14ac:dyDescent="0.15">
      <c r="A23" s="14"/>
      <c r="B23" s="14"/>
      <c r="C23" s="14"/>
      <c r="D23" s="14"/>
      <c r="E23" s="14"/>
      <c r="F23" s="14"/>
      <c r="G23" s="14"/>
    </row>
    <row r="24" spans="1:7" ht="13.5" customHeight="1" x14ac:dyDescent="0.15">
      <c r="A24" s="14"/>
      <c r="B24" s="14"/>
      <c r="C24" s="14"/>
      <c r="D24" s="14"/>
      <c r="E24" s="14"/>
      <c r="F24" s="14"/>
      <c r="G24" s="14"/>
    </row>
    <row r="25" spans="1:7" ht="19.5" customHeight="1" x14ac:dyDescent="0.15">
      <c r="A25" s="10" t="s">
        <v>39</v>
      </c>
      <c r="B25" s="10"/>
      <c r="C25" s="10"/>
      <c r="D25" s="10"/>
      <c r="E25" s="10"/>
      <c r="F25" s="37"/>
      <c r="G25" s="14"/>
    </row>
    <row r="26" spans="1:7" ht="19.5" customHeight="1" x14ac:dyDescent="0.15">
      <c r="A26" s="38" t="s">
        <v>0</v>
      </c>
      <c r="B26" s="31" t="s">
        <v>33</v>
      </c>
      <c r="C26" s="31" t="s">
        <v>34</v>
      </c>
      <c r="D26" s="42" t="s">
        <v>35</v>
      </c>
      <c r="E26" s="31" t="s">
        <v>36</v>
      </c>
      <c r="F26" s="31" t="s">
        <v>37</v>
      </c>
      <c r="G26" s="31" t="s">
        <v>59</v>
      </c>
    </row>
    <row r="27" spans="1:7" ht="19.5" customHeight="1" x14ac:dyDescent="0.15">
      <c r="A27" s="20" t="s">
        <v>93</v>
      </c>
      <c r="B27" s="29">
        <f t="shared" ref="B27:B30" si="1">SUM(C27:G27)</f>
        <v>124</v>
      </c>
      <c r="C27" s="29">
        <v>7</v>
      </c>
      <c r="D27" s="29">
        <v>16</v>
      </c>
      <c r="E27" s="29">
        <v>97</v>
      </c>
      <c r="F27" s="29">
        <v>4</v>
      </c>
      <c r="G27" s="29" t="s">
        <v>24</v>
      </c>
    </row>
    <row r="28" spans="1:7" ht="19.5" customHeight="1" x14ac:dyDescent="0.15">
      <c r="A28" s="33" t="s">
        <v>94</v>
      </c>
      <c r="B28" s="29">
        <f t="shared" si="1"/>
        <v>109</v>
      </c>
      <c r="C28" s="29">
        <v>13</v>
      </c>
      <c r="D28" s="29">
        <v>14</v>
      </c>
      <c r="E28" s="29">
        <v>78</v>
      </c>
      <c r="F28" s="29">
        <v>4</v>
      </c>
      <c r="G28" s="29" t="s">
        <v>24</v>
      </c>
    </row>
    <row r="29" spans="1:7" ht="19.5" customHeight="1" x14ac:dyDescent="0.15">
      <c r="A29" s="33" t="s">
        <v>95</v>
      </c>
      <c r="B29" s="35">
        <f t="shared" si="1"/>
        <v>96</v>
      </c>
      <c r="C29" s="29">
        <v>11</v>
      </c>
      <c r="D29" s="29">
        <v>8</v>
      </c>
      <c r="E29" s="29">
        <v>75</v>
      </c>
      <c r="F29" s="29">
        <v>2</v>
      </c>
      <c r="G29" s="29" t="s">
        <v>24</v>
      </c>
    </row>
    <row r="30" spans="1:7" ht="19.5" customHeight="1" x14ac:dyDescent="0.15">
      <c r="A30" s="34" t="s">
        <v>97</v>
      </c>
      <c r="B30" s="35">
        <f t="shared" si="1"/>
        <v>80</v>
      </c>
      <c r="C30" s="29">
        <v>17</v>
      </c>
      <c r="D30" s="29">
        <v>5</v>
      </c>
      <c r="E30" s="29">
        <v>57</v>
      </c>
      <c r="F30" s="29">
        <v>1</v>
      </c>
      <c r="G30" s="29" t="s">
        <v>24</v>
      </c>
    </row>
    <row r="31" spans="1:7" ht="19.5" customHeight="1" x14ac:dyDescent="0.15">
      <c r="A31" s="21" t="s">
        <v>99</v>
      </c>
      <c r="B31" s="36">
        <f>SUM(C31:G31)</f>
        <v>78</v>
      </c>
      <c r="C31" s="43">
        <v>12</v>
      </c>
      <c r="D31" s="43">
        <v>12</v>
      </c>
      <c r="E31" s="43">
        <v>54</v>
      </c>
      <c r="F31" s="43" t="s">
        <v>110</v>
      </c>
      <c r="G31" s="43" t="s">
        <v>110</v>
      </c>
    </row>
    <row r="32" spans="1:7" x14ac:dyDescent="0.15">
      <c r="A32" s="19" t="s">
        <v>58</v>
      </c>
      <c r="B32" s="14"/>
      <c r="C32" s="14"/>
      <c r="D32" s="14"/>
      <c r="E32" s="14"/>
      <c r="F32" s="14"/>
      <c r="G32" s="14"/>
    </row>
    <row r="33" spans="1:7" x14ac:dyDescent="0.15">
      <c r="A33" s="19" t="s">
        <v>54</v>
      </c>
      <c r="B33" s="14"/>
      <c r="C33" s="14"/>
      <c r="D33" s="14"/>
      <c r="E33" s="14"/>
      <c r="F33" s="14"/>
      <c r="G33" s="14"/>
    </row>
    <row r="34" spans="1:7" x14ac:dyDescent="0.15">
      <c r="A34" s="14"/>
      <c r="B34" s="14"/>
      <c r="C34" s="14"/>
      <c r="D34" s="14"/>
      <c r="E34" s="14"/>
      <c r="F34" s="14"/>
      <c r="G34" s="14"/>
    </row>
  </sheetData>
  <mergeCells count="1">
    <mergeCell ref="A3:E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zoomScaleNormal="100" zoomScaleSheetLayoutView="100" workbookViewId="0">
      <selection activeCell="O1" sqref="O1"/>
    </sheetView>
  </sheetViews>
  <sheetFormatPr defaultRowHeight="13.5" x14ac:dyDescent="0.15"/>
  <cols>
    <col min="1" max="1" width="12.375" style="8" customWidth="1"/>
    <col min="2" max="2" width="4.875" style="8" customWidth="1"/>
    <col min="3" max="3" width="6" style="8" customWidth="1"/>
    <col min="4" max="14" width="4.875" style="8" customWidth="1"/>
    <col min="15" max="15" width="5.5" style="8" customWidth="1"/>
    <col min="16" max="16" width="4" style="8" customWidth="1"/>
    <col min="17" max="17" width="4.25" customWidth="1"/>
  </cols>
  <sheetData>
    <row r="1" spans="1:15" ht="17.25" x14ac:dyDescent="0.15">
      <c r="A1" s="7" t="s">
        <v>61</v>
      </c>
    </row>
    <row r="2" spans="1:15" ht="13.5" customHeight="1" x14ac:dyDescent="0.15">
      <c r="A2" s="7"/>
    </row>
    <row r="3" spans="1:15" x14ac:dyDescent="0.15">
      <c r="A3" s="10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1.95" customHeight="1" x14ac:dyDescent="0.15">
      <c r="A4" s="53" t="s">
        <v>0</v>
      </c>
      <c r="B4" s="62" t="s">
        <v>1</v>
      </c>
      <c r="C4" s="62"/>
      <c r="D4" s="62" t="s">
        <v>4</v>
      </c>
      <c r="E4" s="62"/>
      <c r="F4" s="62" t="s">
        <v>5</v>
      </c>
      <c r="G4" s="62"/>
      <c r="H4" s="62" t="s">
        <v>6</v>
      </c>
      <c r="I4" s="62"/>
      <c r="J4" s="62" t="s">
        <v>7</v>
      </c>
      <c r="K4" s="62"/>
      <c r="L4" s="62" t="s">
        <v>8</v>
      </c>
      <c r="M4" s="62"/>
      <c r="N4" s="63" t="s">
        <v>9</v>
      </c>
      <c r="O4" s="64"/>
    </row>
    <row r="5" spans="1:15" ht="21.95" customHeight="1" x14ac:dyDescent="0.15">
      <c r="A5" s="53"/>
      <c r="B5" s="32" t="s">
        <v>2</v>
      </c>
      <c r="C5" s="32" t="s">
        <v>3</v>
      </c>
      <c r="D5" s="32" t="s">
        <v>2</v>
      </c>
      <c r="E5" s="32" t="s">
        <v>3</v>
      </c>
      <c r="F5" s="32" t="s">
        <v>2</v>
      </c>
      <c r="G5" s="32" t="s">
        <v>3</v>
      </c>
      <c r="H5" s="32" t="s">
        <v>2</v>
      </c>
      <c r="I5" s="32" t="s">
        <v>3</v>
      </c>
      <c r="J5" s="32" t="s">
        <v>2</v>
      </c>
      <c r="K5" s="32" t="s">
        <v>3</v>
      </c>
      <c r="L5" s="32" t="s">
        <v>2</v>
      </c>
      <c r="M5" s="32" t="s">
        <v>3</v>
      </c>
      <c r="N5" s="32" t="s">
        <v>2</v>
      </c>
      <c r="O5" s="31" t="s">
        <v>3</v>
      </c>
    </row>
    <row r="6" spans="1:15" ht="20.100000000000001" customHeight="1" x14ac:dyDescent="0.15">
      <c r="A6" s="55" t="s">
        <v>93</v>
      </c>
      <c r="B6" s="66">
        <v>92</v>
      </c>
      <c r="C6" s="65">
        <v>64</v>
      </c>
      <c r="D6" s="65">
        <v>1</v>
      </c>
      <c r="E6" s="65">
        <v>1</v>
      </c>
      <c r="F6" s="65">
        <v>4</v>
      </c>
      <c r="G6" s="65">
        <v>4</v>
      </c>
      <c r="H6" s="65">
        <v>65</v>
      </c>
      <c r="I6" s="65">
        <v>46</v>
      </c>
      <c r="J6" s="65">
        <v>3</v>
      </c>
      <c r="K6" s="65">
        <v>3</v>
      </c>
      <c r="L6" s="65">
        <v>2</v>
      </c>
      <c r="M6" s="65">
        <v>2</v>
      </c>
      <c r="N6" s="65">
        <v>17</v>
      </c>
      <c r="O6" s="65">
        <v>8</v>
      </c>
    </row>
    <row r="7" spans="1:15" ht="20.100000000000001" customHeight="1" x14ac:dyDescent="0.15">
      <c r="A7" s="55"/>
      <c r="B7" s="5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20.100000000000001" customHeight="1" x14ac:dyDescent="0.15">
      <c r="A8" s="55" t="s">
        <v>94</v>
      </c>
      <c r="B8" s="58">
        <v>99</v>
      </c>
      <c r="C8" s="60">
        <v>46</v>
      </c>
      <c r="D8" s="60">
        <v>2</v>
      </c>
      <c r="E8" s="60">
        <v>2</v>
      </c>
      <c r="F8" s="60">
        <v>14</v>
      </c>
      <c r="G8" s="60">
        <v>13</v>
      </c>
      <c r="H8" s="60">
        <v>53</v>
      </c>
      <c r="I8" s="60">
        <v>21</v>
      </c>
      <c r="J8" s="60">
        <v>6</v>
      </c>
      <c r="K8" s="60">
        <v>3</v>
      </c>
      <c r="L8" s="60">
        <v>2</v>
      </c>
      <c r="M8" s="60">
        <v>2</v>
      </c>
      <c r="N8" s="60">
        <v>22</v>
      </c>
      <c r="O8" s="60">
        <v>5</v>
      </c>
    </row>
    <row r="9" spans="1:15" ht="20.100000000000001" customHeight="1" x14ac:dyDescent="0.15">
      <c r="A9" s="55"/>
      <c r="B9" s="5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ht="20.100000000000001" customHeight="1" x14ac:dyDescent="0.15">
      <c r="A10" s="55" t="s">
        <v>95</v>
      </c>
      <c r="B10" s="58">
        <v>103</v>
      </c>
      <c r="C10" s="60">
        <v>68</v>
      </c>
      <c r="D10" s="60" t="s">
        <v>18</v>
      </c>
      <c r="E10" s="60" t="s">
        <v>18</v>
      </c>
      <c r="F10" s="60">
        <v>9</v>
      </c>
      <c r="G10" s="60">
        <v>4</v>
      </c>
      <c r="H10" s="60">
        <v>64</v>
      </c>
      <c r="I10" s="60">
        <v>53</v>
      </c>
      <c r="J10" s="60">
        <v>3</v>
      </c>
      <c r="K10" s="60">
        <v>3</v>
      </c>
      <c r="L10" s="60" t="s">
        <v>18</v>
      </c>
      <c r="M10" s="60" t="s">
        <v>18</v>
      </c>
      <c r="N10" s="60">
        <v>27</v>
      </c>
      <c r="O10" s="60">
        <v>8</v>
      </c>
    </row>
    <row r="11" spans="1:15" ht="20.100000000000001" customHeight="1" x14ac:dyDescent="0.15">
      <c r="A11" s="55"/>
      <c r="B11" s="58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20.100000000000001" customHeight="1" x14ac:dyDescent="0.15">
      <c r="A12" s="55" t="s">
        <v>97</v>
      </c>
      <c r="B12" s="58">
        <v>99</v>
      </c>
      <c r="C12" s="60">
        <v>54</v>
      </c>
      <c r="D12" s="60" t="s">
        <v>18</v>
      </c>
      <c r="E12" s="60" t="s">
        <v>18</v>
      </c>
      <c r="F12" s="60">
        <v>5</v>
      </c>
      <c r="G12" s="60">
        <v>7</v>
      </c>
      <c r="H12" s="60">
        <v>71</v>
      </c>
      <c r="I12" s="60">
        <v>35</v>
      </c>
      <c r="J12" s="60">
        <v>3</v>
      </c>
      <c r="K12" s="60">
        <v>2</v>
      </c>
      <c r="L12" s="60">
        <v>1</v>
      </c>
      <c r="M12" s="60">
        <v>1</v>
      </c>
      <c r="N12" s="60">
        <v>19</v>
      </c>
      <c r="O12" s="60">
        <v>9</v>
      </c>
    </row>
    <row r="13" spans="1:15" ht="20.100000000000001" customHeight="1" x14ac:dyDescent="0.15">
      <c r="A13" s="55"/>
      <c r="B13" s="58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20.100000000000001" customHeight="1" x14ac:dyDescent="0.15">
      <c r="A14" s="56" t="s">
        <v>99</v>
      </c>
      <c r="B14" s="58">
        <f>+D14+F14+H14+J14+L14+N14</f>
        <v>84</v>
      </c>
      <c r="C14" s="60">
        <v>74</v>
      </c>
      <c r="D14" s="60">
        <v>1</v>
      </c>
      <c r="E14" s="60">
        <v>1</v>
      </c>
      <c r="F14" s="60">
        <v>5</v>
      </c>
      <c r="G14" s="60">
        <v>5</v>
      </c>
      <c r="H14" s="60">
        <v>68</v>
      </c>
      <c r="I14" s="60">
        <v>64</v>
      </c>
      <c r="J14" s="60">
        <v>8</v>
      </c>
      <c r="K14" s="60">
        <v>2</v>
      </c>
      <c r="L14" s="60">
        <v>1</v>
      </c>
      <c r="M14" s="60" t="s">
        <v>106</v>
      </c>
      <c r="N14" s="60">
        <v>1</v>
      </c>
      <c r="O14" s="60">
        <v>2</v>
      </c>
    </row>
    <row r="15" spans="1:15" ht="20.100000000000001" customHeight="1" x14ac:dyDescent="0.15">
      <c r="A15" s="57"/>
      <c r="B15" s="59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x14ac:dyDescent="0.15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6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6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6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1" spans="1:16" ht="17.25" x14ac:dyDescent="0.15">
      <c r="A21" s="7" t="s">
        <v>62</v>
      </c>
    </row>
    <row r="22" spans="1:16" ht="17.25" x14ac:dyDescent="0.15">
      <c r="A22" s="7"/>
    </row>
    <row r="23" spans="1:16" x14ac:dyDescent="0.15">
      <c r="A23" s="10" t="s">
        <v>17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21.75" customHeight="1" x14ac:dyDescent="0.15">
      <c r="A24" s="53" t="s">
        <v>27</v>
      </c>
      <c r="B24" s="62" t="s">
        <v>28</v>
      </c>
      <c r="C24" s="62"/>
      <c r="D24" s="62"/>
      <c r="E24" s="62" t="s">
        <v>40</v>
      </c>
      <c r="F24" s="62"/>
      <c r="G24" s="62"/>
      <c r="H24" s="62" t="s">
        <v>29</v>
      </c>
      <c r="I24" s="62"/>
      <c r="J24" s="62"/>
      <c r="K24" s="67" t="s">
        <v>41</v>
      </c>
      <c r="L24" s="68"/>
      <c r="M24" s="68"/>
      <c r="N24" s="68"/>
      <c r="O24" s="68"/>
      <c r="P24" s="68"/>
    </row>
    <row r="25" spans="1:16" ht="21.75" customHeight="1" x14ac:dyDescent="0.15">
      <c r="A25" s="53"/>
      <c r="B25" s="62"/>
      <c r="C25" s="62"/>
      <c r="D25" s="62"/>
      <c r="E25" s="62"/>
      <c r="F25" s="62"/>
      <c r="G25" s="62"/>
      <c r="H25" s="62"/>
      <c r="I25" s="62"/>
      <c r="J25" s="62"/>
      <c r="K25" s="62" t="s">
        <v>30</v>
      </c>
      <c r="L25" s="62"/>
      <c r="M25" s="62"/>
      <c r="N25" s="67" t="s">
        <v>31</v>
      </c>
      <c r="O25" s="68"/>
      <c r="P25" s="68"/>
    </row>
    <row r="26" spans="1:16" ht="19.5" customHeight="1" x14ac:dyDescent="0.15">
      <c r="A26" s="55" t="s">
        <v>107</v>
      </c>
      <c r="B26" s="51">
        <v>4375</v>
      </c>
      <c r="C26" s="48"/>
      <c r="D26" s="48"/>
      <c r="E26" s="48">
        <v>500</v>
      </c>
      <c r="F26" s="48"/>
      <c r="G26" s="48"/>
      <c r="H26" s="48">
        <v>1610</v>
      </c>
      <c r="I26" s="48"/>
      <c r="J26" s="48"/>
      <c r="K26" s="48">
        <v>15</v>
      </c>
      <c r="L26" s="48"/>
      <c r="M26" s="48"/>
      <c r="N26" s="48">
        <v>685</v>
      </c>
      <c r="O26" s="48"/>
      <c r="P26" s="48"/>
    </row>
    <row r="27" spans="1:16" ht="19.5" customHeight="1" x14ac:dyDescent="0.15">
      <c r="A27" s="55"/>
      <c r="B27" s="5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ht="19.5" customHeight="1" x14ac:dyDescent="0.15">
      <c r="A28" s="55" t="s">
        <v>108</v>
      </c>
      <c r="B28" s="52">
        <v>4335</v>
      </c>
      <c r="C28" s="49"/>
      <c r="D28" s="49"/>
      <c r="E28" s="49">
        <v>500</v>
      </c>
      <c r="F28" s="49"/>
      <c r="G28" s="49"/>
      <c r="H28" s="49">
        <v>1587</v>
      </c>
      <c r="I28" s="49"/>
      <c r="J28" s="49"/>
      <c r="K28" s="49">
        <v>20</v>
      </c>
      <c r="L28" s="49"/>
      <c r="M28" s="49"/>
      <c r="N28" s="49">
        <v>822</v>
      </c>
      <c r="O28" s="49"/>
      <c r="P28" s="49"/>
    </row>
    <row r="29" spans="1:16" ht="19.5" customHeight="1" x14ac:dyDescent="0.15">
      <c r="A29" s="55"/>
      <c r="B29" s="5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 ht="19.5" customHeight="1" x14ac:dyDescent="0.15">
      <c r="A30" s="55" t="s">
        <v>109</v>
      </c>
      <c r="B30" s="52">
        <v>4030</v>
      </c>
      <c r="C30" s="49"/>
      <c r="D30" s="49"/>
      <c r="E30" s="49">
        <v>500</v>
      </c>
      <c r="F30" s="49"/>
      <c r="G30" s="49"/>
      <c r="H30" s="49">
        <v>1474</v>
      </c>
      <c r="I30" s="49"/>
      <c r="J30" s="49"/>
      <c r="K30" s="49">
        <v>17</v>
      </c>
      <c r="L30" s="49"/>
      <c r="M30" s="49"/>
      <c r="N30" s="49">
        <v>217</v>
      </c>
      <c r="O30" s="49"/>
      <c r="P30" s="49"/>
    </row>
    <row r="31" spans="1:16" ht="19.5" customHeight="1" x14ac:dyDescent="0.15">
      <c r="A31" s="55"/>
      <c r="B31" s="5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6" ht="19.5" customHeight="1" x14ac:dyDescent="0.15">
      <c r="A32" s="55" t="s">
        <v>96</v>
      </c>
      <c r="B32" s="52">
        <v>3814</v>
      </c>
      <c r="C32" s="49"/>
      <c r="D32" s="49"/>
      <c r="E32" s="49">
        <v>500</v>
      </c>
      <c r="F32" s="49"/>
      <c r="G32" s="49"/>
      <c r="H32" s="49">
        <v>1384</v>
      </c>
      <c r="I32" s="49"/>
      <c r="J32" s="49"/>
      <c r="K32" s="49">
        <v>13</v>
      </c>
      <c r="L32" s="49"/>
      <c r="M32" s="49"/>
      <c r="N32" s="49">
        <v>359</v>
      </c>
      <c r="O32" s="49"/>
      <c r="P32" s="49"/>
    </row>
    <row r="33" spans="1:16" ht="19.5" customHeight="1" x14ac:dyDescent="0.15">
      <c r="A33" s="55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spans="1:16" ht="19.5" customHeight="1" x14ac:dyDescent="0.15">
      <c r="A34" s="56" t="s">
        <v>99</v>
      </c>
      <c r="B34" s="52">
        <v>3577</v>
      </c>
      <c r="C34" s="49"/>
      <c r="D34" s="49"/>
      <c r="E34" s="49">
        <v>500</v>
      </c>
      <c r="F34" s="49"/>
      <c r="G34" s="49"/>
      <c r="H34" s="49">
        <v>1292</v>
      </c>
      <c r="I34" s="49"/>
      <c r="J34" s="49"/>
      <c r="K34" s="49">
        <v>11</v>
      </c>
      <c r="L34" s="49"/>
      <c r="M34" s="49"/>
      <c r="N34" s="49">
        <v>361</v>
      </c>
      <c r="O34" s="49"/>
      <c r="P34" s="49"/>
    </row>
    <row r="35" spans="1:16" ht="19.5" customHeight="1" x14ac:dyDescent="0.15">
      <c r="A35" s="57"/>
      <c r="B35" s="54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15">
      <c r="A36" s="10" t="s">
        <v>42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22"/>
      <c r="O36" s="22"/>
      <c r="P36" s="22"/>
    </row>
    <row r="37" spans="1:16" x14ac:dyDescent="0.15">
      <c r="A37" s="10" t="s">
        <v>43</v>
      </c>
    </row>
  </sheetData>
  <mergeCells count="120">
    <mergeCell ref="N32:P33"/>
    <mergeCell ref="N34:P35"/>
    <mergeCell ref="N26:P27"/>
    <mergeCell ref="N28:P29"/>
    <mergeCell ref="N30:P31"/>
    <mergeCell ref="N10:N11"/>
    <mergeCell ref="O10:O11"/>
    <mergeCell ref="H10:H11"/>
    <mergeCell ref="I10:I11"/>
    <mergeCell ref="J10:J11"/>
    <mergeCell ref="K10:K11"/>
    <mergeCell ref="L10:L11"/>
    <mergeCell ref="M10:M11"/>
    <mergeCell ref="K24:P24"/>
    <mergeCell ref="K25:M25"/>
    <mergeCell ref="N25:P25"/>
    <mergeCell ref="H26:J27"/>
    <mergeCell ref="K32:M33"/>
    <mergeCell ref="H32:J33"/>
    <mergeCell ref="H14:H15"/>
    <mergeCell ref="H24:J25"/>
    <mergeCell ref="K30:M31"/>
    <mergeCell ref="H30:J31"/>
    <mergeCell ref="K34:M35"/>
    <mergeCell ref="I8:I9"/>
    <mergeCell ref="J8:J9"/>
    <mergeCell ref="K8:K9"/>
    <mergeCell ref="L8:L9"/>
    <mergeCell ref="A10:A11"/>
    <mergeCell ref="B10:B11"/>
    <mergeCell ref="C10:C11"/>
    <mergeCell ref="D10:D11"/>
    <mergeCell ref="E10:E11"/>
    <mergeCell ref="F10:F11"/>
    <mergeCell ref="G10:G11"/>
    <mergeCell ref="G8:G9"/>
    <mergeCell ref="H8:H9"/>
    <mergeCell ref="A8:A9"/>
    <mergeCell ref="B8:B9"/>
    <mergeCell ref="C8:C9"/>
    <mergeCell ref="D8:D9"/>
    <mergeCell ref="E8:E9"/>
    <mergeCell ref="F8:F9"/>
    <mergeCell ref="M6:M7"/>
    <mergeCell ref="N6:N7"/>
    <mergeCell ref="O6:O7"/>
    <mergeCell ref="O14:O1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14:I15"/>
    <mergeCell ref="J14:J15"/>
    <mergeCell ref="K14:K15"/>
    <mergeCell ref="L14:L15"/>
    <mergeCell ref="M14:M15"/>
    <mergeCell ref="N14:N15"/>
    <mergeCell ref="J6:J7"/>
    <mergeCell ref="K6:K7"/>
    <mergeCell ref="L6:L7"/>
    <mergeCell ref="M8:M9"/>
    <mergeCell ref="O8:O9"/>
    <mergeCell ref="N4:O4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J12:J13"/>
    <mergeCell ref="K12:K13"/>
    <mergeCell ref="L12:L13"/>
    <mergeCell ref="M12:M13"/>
    <mergeCell ref="H12:H13"/>
    <mergeCell ref="I12:I13"/>
    <mergeCell ref="A4:A5"/>
    <mergeCell ref="B4:C4"/>
    <mergeCell ref="D4:E4"/>
    <mergeCell ref="F4:G4"/>
    <mergeCell ref="H4:I4"/>
    <mergeCell ref="J4:K4"/>
    <mergeCell ref="L4:M4"/>
    <mergeCell ref="N8:N9"/>
    <mergeCell ref="A14:A15"/>
    <mergeCell ref="B14:B15"/>
    <mergeCell ref="C14:C15"/>
    <mergeCell ref="D14:D15"/>
    <mergeCell ref="E14:E15"/>
    <mergeCell ref="F14:F15"/>
    <mergeCell ref="G14:G15"/>
    <mergeCell ref="A26:A27"/>
    <mergeCell ref="B24:D25"/>
    <mergeCell ref="E24:G25"/>
    <mergeCell ref="K26:M27"/>
    <mergeCell ref="E28:G29"/>
    <mergeCell ref="H28:J29"/>
    <mergeCell ref="H34:J35"/>
    <mergeCell ref="K28:M29"/>
    <mergeCell ref="B26:D27"/>
    <mergeCell ref="E26:G27"/>
    <mergeCell ref="A24:A25"/>
    <mergeCell ref="B34:D35"/>
    <mergeCell ref="E34:G35"/>
    <mergeCell ref="A32:A33"/>
    <mergeCell ref="B32:D33"/>
    <mergeCell ref="E32:G33"/>
    <mergeCell ref="A34:A35"/>
    <mergeCell ref="A30:A31"/>
    <mergeCell ref="B30:D31"/>
    <mergeCell ref="E30:G31"/>
    <mergeCell ref="A28:A29"/>
    <mergeCell ref="B28:D29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showZeros="0" zoomScaleNormal="100" zoomScaleSheetLayoutView="100" workbookViewId="0">
      <selection activeCell="M1" sqref="M1"/>
    </sheetView>
  </sheetViews>
  <sheetFormatPr defaultRowHeight="13.5" x14ac:dyDescent="0.15"/>
  <cols>
    <col min="1" max="1" width="11" style="8" customWidth="1"/>
    <col min="2" max="3" width="5.625" style="8" customWidth="1"/>
    <col min="4" max="5" width="5.625" style="9" customWidth="1"/>
    <col min="6" max="11" width="5.625" style="8" customWidth="1"/>
    <col min="12" max="12" width="7.75" style="8" customWidth="1"/>
    <col min="13" max="13" width="5.625" style="8" customWidth="1"/>
    <col min="14" max="14" width="2.5" style="8" customWidth="1"/>
  </cols>
  <sheetData>
    <row r="1" spans="1:24" ht="17.25" x14ac:dyDescent="0.15">
      <c r="A1" s="7" t="s">
        <v>63</v>
      </c>
    </row>
    <row r="3" spans="1:24" x14ac:dyDescent="0.15">
      <c r="A3" s="10" t="s">
        <v>13</v>
      </c>
    </row>
    <row r="4" spans="1:24" ht="19.5" customHeight="1" x14ac:dyDescent="0.15">
      <c r="A4" s="53" t="s">
        <v>25</v>
      </c>
      <c r="B4" s="62" t="s">
        <v>44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7"/>
      <c r="N4" s="45"/>
    </row>
    <row r="5" spans="1:24" ht="20.100000000000001" customHeight="1" x14ac:dyDescent="0.15">
      <c r="A5" s="53"/>
      <c r="B5" s="69" t="s">
        <v>84</v>
      </c>
      <c r="C5" s="69" t="s">
        <v>85</v>
      </c>
      <c r="D5" s="79" t="s">
        <v>45</v>
      </c>
      <c r="E5" s="77" t="s">
        <v>46</v>
      </c>
      <c r="F5" s="69" t="s">
        <v>47</v>
      </c>
      <c r="G5" s="69" t="s">
        <v>48</v>
      </c>
      <c r="H5" s="69" t="s">
        <v>49</v>
      </c>
      <c r="I5" s="69" t="s">
        <v>86</v>
      </c>
      <c r="J5" s="69" t="s">
        <v>87</v>
      </c>
      <c r="K5" s="69" t="s">
        <v>88</v>
      </c>
      <c r="L5" s="69" t="s">
        <v>89</v>
      </c>
      <c r="M5" s="72" t="s">
        <v>82</v>
      </c>
      <c r="N5" s="45"/>
    </row>
    <row r="6" spans="1:24" ht="20.100000000000001" customHeight="1" x14ac:dyDescent="0.15">
      <c r="A6" s="53"/>
      <c r="B6" s="70"/>
      <c r="C6" s="70"/>
      <c r="D6" s="80"/>
      <c r="E6" s="78"/>
      <c r="F6" s="70"/>
      <c r="G6" s="70"/>
      <c r="H6" s="70"/>
      <c r="I6" s="70"/>
      <c r="J6" s="70"/>
      <c r="K6" s="70"/>
      <c r="L6" s="70"/>
      <c r="M6" s="73"/>
      <c r="N6" s="45"/>
    </row>
    <row r="7" spans="1:24" ht="20.100000000000001" customHeight="1" x14ac:dyDescent="0.15">
      <c r="A7" s="53"/>
      <c r="B7" s="70"/>
      <c r="C7" s="70"/>
      <c r="D7" s="80"/>
      <c r="E7" s="78"/>
      <c r="F7" s="70"/>
      <c r="G7" s="70"/>
      <c r="H7" s="70"/>
      <c r="I7" s="70"/>
      <c r="J7" s="70"/>
      <c r="K7" s="70"/>
      <c r="L7" s="70"/>
      <c r="M7" s="73"/>
      <c r="N7" s="45"/>
    </row>
    <row r="8" spans="1:24" ht="20.100000000000001" customHeight="1" x14ac:dyDescent="0.15">
      <c r="A8" s="56" t="s">
        <v>100</v>
      </c>
      <c r="B8" s="51">
        <f t="shared" ref="B8" si="0">SUM(C8:M9)</f>
        <v>2504</v>
      </c>
      <c r="C8" s="65">
        <v>3</v>
      </c>
      <c r="D8" s="65" t="s">
        <v>18</v>
      </c>
      <c r="E8" s="65">
        <v>1</v>
      </c>
      <c r="F8" s="65">
        <v>118</v>
      </c>
      <c r="G8" s="65">
        <v>44</v>
      </c>
      <c r="H8" s="65">
        <v>12</v>
      </c>
      <c r="I8" s="65">
        <v>388</v>
      </c>
      <c r="J8" s="65">
        <v>2</v>
      </c>
      <c r="K8" s="65">
        <v>14</v>
      </c>
      <c r="L8" s="48">
        <v>1536</v>
      </c>
      <c r="M8" s="65">
        <v>386</v>
      </c>
    </row>
    <row r="9" spans="1:24" ht="20.100000000000001" customHeight="1" x14ac:dyDescent="0.15">
      <c r="A9" s="56"/>
      <c r="B9" s="52"/>
      <c r="C9" s="60"/>
      <c r="D9" s="60"/>
      <c r="E9" s="60"/>
      <c r="F9" s="60"/>
      <c r="G9" s="60"/>
      <c r="H9" s="60"/>
      <c r="I9" s="60"/>
      <c r="J9" s="60"/>
      <c r="K9" s="60"/>
      <c r="L9" s="49"/>
      <c r="M9" s="60"/>
    </row>
    <row r="10" spans="1:24" ht="20.100000000000001" customHeight="1" x14ac:dyDescent="0.15">
      <c r="A10" s="56" t="s">
        <v>101</v>
      </c>
      <c r="B10" s="52">
        <f t="shared" ref="B10" si="1">SUM(C10:M11)</f>
        <v>2535</v>
      </c>
      <c r="C10" s="60">
        <v>2</v>
      </c>
      <c r="D10" s="60" t="s">
        <v>18</v>
      </c>
      <c r="E10" s="60">
        <v>1</v>
      </c>
      <c r="F10" s="60">
        <v>121</v>
      </c>
      <c r="G10" s="60">
        <v>48</v>
      </c>
      <c r="H10" s="60">
        <v>23</v>
      </c>
      <c r="I10" s="60">
        <v>354</v>
      </c>
      <c r="J10" s="60">
        <v>7</v>
      </c>
      <c r="K10" s="60">
        <v>13</v>
      </c>
      <c r="L10" s="49">
        <v>1536</v>
      </c>
      <c r="M10" s="60">
        <v>430</v>
      </c>
    </row>
    <row r="11" spans="1:24" ht="20.100000000000001" customHeight="1" x14ac:dyDescent="0.15">
      <c r="A11" s="56"/>
      <c r="B11" s="52"/>
      <c r="C11" s="60"/>
      <c r="D11" s="60"/>
      <c r="E11" s="60"/>
      <c r="F11" s="60"/>
      <c r="G11" s="60"/>
      <c r="H11" s="60"/>
      <c r="I11" s="60"/>
      <c r="J11" s="60"/>
      <c r="K11" s="60"/>
      <c r="L11" s="49"/>
      <c r="M11" s="60"/>
    </row>
    <row r="12" spans="1:24" ht="20.100000000000001" customHeight="1" x14ac:dyDescent="0.15">
      <c r="A12" s="56" t="s">
        <v>103</v>
      </c>
      <c r="B12" s="52">
        <f t="shared" ref="B12" si="2">SUM(C12:M13)</f>
        <v>2851</v>
      </c>
      <c r="C12" s="60">
        <v>2</v>
      </c>
      <c r="D12" s="60" t="s">
        <v>18</v>
      </c>
      <c r="E12" s="60">
        <v>1</v>
      </c>
      <c r="F12" s="60">
        <v>124</v>
      </c>
      <c r="G12" s="60">
        <v>51</v>
      </c>
      <c r="H12" s="60">
        <v>23</v>
      </c>
      <c r="I12" s="60">
        <v>411</v>
      </c>
      <c r="J12" s="60">
        <v>8</v>
      </c>
      <c r="K12" s="60">
        <v>15</v>
      </c>
      <c r="L12" s="49">
        <v>1784</v>
      </c>
      <c r="M12" s="60">
        <v>432</v>
      </c>
    </row>
    <row r="13" spans="1:24" ht="20.100000000000001" customHeight="1" x14ac:dyDescent="0.15">
      <c r="A13" s="55"/>
      <c r="B13" s="52"/>
      <c r="C13" s="60"/>
      <c r="D13" s="60"/>
      <c r="E13" s="60"/>
      <c r="F13" s="60"/>
      <c r="G13" s="60"/>
      <c r="H13" s="60"/>
      <c r="I13" s="60"/>
      <c r="J13" s="60"/>
      <c r="K13" s="60"/>
      <c r="L13" s="49"/>
      <c r="M13" s="60"/>
    </row>
    <row r="14" spans="1:24" ht="20.100000000000001" customHeight="1" x14ac:dyDescent="0.15">
      <c r="A14" s="56" t="s">
        <v>97</v>
      </c>
      <c r="B14" s="52">
        <f>SUM(C14:M15)</f>
        <v>2913</v>
      </c>
      <c r="C14" s="76">
        <v>3</v>
      </c>
      <c r="D14" s="76" t="s">
        <v>18</v>
      </c>
      <c r="E14" s="76">
        <v>3</v>
      </c>
      <c r="F14" s="76">
        <v>118</v>
      </c>
      <c r="G14" s="76">
        <v>46</v>
      </c>
      <c r="H14" s="76">
        <v>19</v>
      </c>
      <c r="I14" s="76">
        <v>402</v>
      </c>
      <c r="J14" s="76">
        <v>5</v>
      </c>
      <c r="K14" s="76">
        <v>17</v>
      </c>
      <c r="L14" s="49">
        <v>1905</v>
      </c>
      <c r="M14" s="60">
        <v>395</v>
      </c>
    </row>
    <row r="15" spans="1:24" ht="20.100000000000001" customHeight="1" x14ac:dyDescent="0.15">
      <c r="A15" s="55"/>
      <c r="B15" s="52"/>
      <c r="C15" s="60"/>
      <c r="D15" s="60"/>
      <c r="E15" s="60"/>
      <c r="F15" s="60"/>
      <c r="G15" s="60"/>
      <c r="H15" s="60"/>
      <c r="I15" s="60"/>
      <c r="J15" s="60"/>
      <c r="K15" s="60"/>
      <c r="L15" s="49"/>
      <c r="M15" s="60"/>
    </row>
    <row r="16" spans="1:24" ht="20.100000000000001" customHeight="1" x14ac:dyDescent="0.15">
      <c r="A16" s="56" t="s">
        <v>104</v>
      </c>
      <c r="B16" s="52">
        <f>SUM(C16:M17)</f>
        <v>2679</v>
      </c>
      <c r="C16" s="60">
        <v>1</v>
      </c>
      <c r="D16" s="60" t="s">
        <v>18</v>
      </c>
      <c r="E16" s="60">
        <v>5</v>
      </c>
      <c r="F16" s="60">
        <v>124</v>
      </c>
      <c r="G16" s="60">
        <v>46</v>
      </c>
      <c r="H16" s="60">
        <v>17</v>
      </c>
      <c r="I16" s="60">
        <v>448</v>
      </c>
      <c r="J16" s="60">
        <v>3</v>
      </c>
      <c r="K16" s="60">
        <v>16</v>
      </c>
      <c r="L16" s="49">
        <v>2001</v>
      </c>
      <c r="M16" s="60">
        <v>18</v>
      </c>
      <c r="X16" s="2"/>
    </row>
    <row r="17" spans="1:13" ht="20.100000000000001" customHeight="1" x14ac:dyDescent="0.15">
      <c r="A17" s="57"/>
      <c r="B17" s="54"/>
      <c r="C17" s="61"/>
      <c r="D17" s="61"/>
      <c r="E17" s="61"/>
      <c r="F17" s="61"/>
      <c r="G17" s="61"/>
      <c r="H17" s="61"/>
      <c r="I17" s="61"/>
      <c r="J17" s="61"/>
      <c r="K17" s="61"/>
      <c r="L17" s="50"/>
      <c r="M17" s="61"/>
    </row>
    <row r="18" spans="1:13" ht="13.5" customHeight="1" x14ac:dyDescent="0.15">
      <c r="A18" s="10" t="s">
        <v>10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29"/>
      <c r="M18" s="30"/>
    </row>
    <row r="19" spans="1:13" ht="13.5" customHeight="1" x14ac:dyDescent="0.15">
      <c r="A19" s="30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29"/>
      <c r="M19" s="30"/>
    </row>
    <row r="20" spans="1:13" ht="13.5" customHeight="1" x14ac:dyDescent="0.15">
      <c r="A20" s="30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29"/>
      <c r="M20" s="30"/>
    </row>
    <row r="21" spans="1:13" ht="13.5" customHeight="1" x14ac:dyDescent="0.15">
      <c r="A21" s="30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29"/>
      <c r="M21" s="30"/>
    </row>
    <row r="22" spans="1:13" ht="13.5" customHeight="1" x14ac:dyDescent="0.15">
      <c r="A22" s="30"/>
      <c r="B22" s="5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</row>
    <row r="23" spans="1:13" ht="13.5" customHeight="1" x14ac:dyDescent="0.15">
      <c r="A23" s="30" t="s">
        <v>19</v>
      </c>
      <c r="B23" s="6"/>
      <c r="C23" s="4"/>
      <c r="D23" s="4"/>
      <c r="E23" s="4"/>
      <c r="F23" s="4"/>
      <c r="G23" s="4"/>
      <c r="H23" s="4"/>
      <c r="I23" s="4"/>
      <c r="J23" s="4"/>
      <c r="K23" s="4"/>
      <c r="L23" s="5"/>
      <c r="M23" s="4"/>
    </row>
    <row r="24" spans="1:13" ht="20.100000000000001" customHeight="1" x14ac:dyDescent="0.15">
      <c r="A24" s="83" t="s">
        <v>0</v>
      </c>
      <c r="B24" s="81" t="s">
        <v>20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3" ht="20.100000000000001" customHeight="1" x14ac:dyDescent="0.15">
      <c r="A25" s="84"/>
      <c r="B25" s="69" t="s">
        <v>84</v>
      </c>
      <c r="C25" s="69" t="s">
        <v>85</v>
      </c>
      <c r="D25" s="79" t="s">
        <v>45</v>
      </c>
      <c r="E25" s="77" t="s">
        <v>46</v>
      </c>
      <c r="F25" s="69" t="s">
        <v>47</v>
      </c>
      <c r="G25" s="69" t="s">
        <v>48</v>
      </c>
      <c r="H25" s="69" t="s">
        <v>49</v>
      </c>
      <c r="I25" s="69" t="s">
        <v>86</v>
      </c>
      <c r="J25" s="69" t="s">
        <v>87</v>
      </c>
      <c r="K25" s="69" t="s">
        <v>88</v>
      </c>
      <c r="L25" s="69" t="s">
        <v>89</v>
      </c>
      <c r="M25" s="72" t="s">
        <v>82</v>
      </c>
    </row>
    <row r="26" spans="1:13" ht="20.100000000000001" customHeight="1" x14ac:dyDescent="0.15">
      <c r="A26" s="84"/>
      <c r="B26" s="70"/>
      <c r="C26" s="70"/>
      <c r="D26" s="80"/>
      <c r="E26" s="78"/>
      <c r="F26" s="70"/>
      <c r="G26" s="70"/>
      <c r="H26" s="70"/>
      <c r="I26" s="70"/>
      <c r="J26" s="70"/>
      <c r="K26" s="70"/>
      <c r="L26" s="70"/>
      <c r="M26" s="73"/>
    </row>
    <row r="27" spans="1:13" ht="20.100000000000001" customHeight="1" x14ac:dyDescent="0.15">
      <c r="A27" s="85"/>
      <c r="B27" s="70"/>
      <c r="C27" s="70"/>
      <c r="D27" s="80"/>
      <c r="E27" s="78"/>
      <c r="F27" s="70"/>
      <c r="G27" s="70"/>
      <c r="H27" s="70"/>
      <c r="I27" s="70"/>
      <c r="J27" s="70"/>
      <c r="K27" s="70"/>
      <c r="L27" s="70"/>
      <c r="M27" s="73"/>
    </row>
    <row r="28" spans="1:13" ht="20.100000000000001" customHeight="1" x14ac:dyDescent="0.15">
      <c r="A28" s="56" t="s">
        <v>100</v>
      </c>
      <c r="B28" s="51">
        <f t="shared" ref="B28" si="3">SUM(C28:M29)</f>
        <v>2342</v>
      </c>
      <c r="C28" s="65">
        <v>3</v>
      </c>
      <c r="D28" s="65" t="s">
        <v>18</v>
      </c>
      <c r="E28" s="65">
        <v>1</v>
      </c>
      <c r="F28" s="65">
        <v>115</v>
      </c>
      <c r="G28" s="65">
        <v>44</v>
      </c>
      <c r="H28" s="65">
        <v>12</v>
      </c>
      <c r="I28" s="65">
        <v>360</v>
      </c>
      <c r="J28" s="65">
        <v>2</v>
      </c>
      <c r="K28" s="65">
        <v>9</v>
      </c>
      <c r="L28" s="48">
        <v>1416</v>
      </c>
      <c r="M28" s="65">
        <v>380</v>
      </c>
    </row>
    <row r="29" spans="1:13" ht="20.100000000000001" customHeight="1" x14ac:dyDescent="0.15">
      <c r="A29" s="56"/>
      <c r="B29" s="52"/>
      <c r="C29" s="60"/>
      <c r="D29" s="60"/>
      <c r="E29" s="60"/>
      <c r="F29" s="60"/>
      <c r="G29" s="60"/>
      <c r="H29" s="60"/>
      <c r="I29" s="60"/>
      <c r="J29" s="60"/>
      <c r="K29" s="60"/>
      <c r="L29" s="49"/>
      <c r="M29" s="60"/>
    </row>
    <row r="30" spans="1:13" ht="20.100000000000001" customHeight="1" x14ac:dyDescent="0.15">
      <c r="A30" s="56" t="s">
        <v>67</v>
      </c>
      <c r="B30" s="52">
        <f t="shared" ref="B30" si="4">SUM(C30:M31)</f>
        <v>2323</v>
      </c>
      <c r="C30" s="60">
        <v>3</v>
      </c>
      <c r="D30" s="60" t="s">
        <v>18</v>
      </c>
      <c r="E30" s="60">
        <v>1</v>
      </c>
      <c r="F30" s="60">
        <v>121</v>
      </c>
      <c r="G30" s="60">
        <v>48</v>
      </c>
      <c r="H30" s="60">
        <v>23</v>
      </c>
      <c r="I30" s="60">
        <v>331</v>
      </c>
      <c r="J30" s="60">
        <v>6</v>
      </c>
      <c r="K30" s="60">
        <v>7</v>
      </c>
      <c r="L30" s="49">
        <v>1368</v>
      </c>
      <c r="M30" s="60">
        <v>415</v>
      </c>
    </row>
    <row r="31" spans="1:13" ht="20.100000000000001" customHeight="1" x14ac:dyDescent="0.15">
      <c r="A31" s="56"/>
      <c r="B31" s="52"/>
      <c r="C31" s="60"/>
      <c r="D31" s="60"/>
      <c r="E31" s="60"/>
      <c r="F31" s="60"/>
      <c r="G31" s="60"/>
      <c r="H31" s="60"/>
      <c r="I31" s="60"/>
      <c r="J31" s="60"/>
      <c r="K31" s="60"/>
      <c r="L31" s="49"/>
      <c r="M31" s="60"/>
    </row>
    <row r="32" spans="1:13" ht="20.100000000000001" customHeight="1" x14ac:dyDescent="0.15">
      <c r="A32" s="56" t="s">
        <v>102</v>
      </c>
      <c r="B32" s="52">
        <f t="shared" ref="B32" si="5">SUM(C32:M33)</f>
        <v>2594</v>
      </c>
      <c r="C32" s="60">
        <v>1</v>
      </c>
      <c r="D32" s="60" t="s">
        <v>18</v>
      </c>
      <c r="E32" s="60" t="s">
        <v>18</v>
      </c>
      <c r="F32" s="60">
        <v>124</v>
      </c>
      <c r="G32" s="60">
        <v>46</v>
      </c>
      <c r="H32" s="60">
        <v>23</v>
      </c>
      <c r="I32" s="60">
        <v>363</v>
      </c>
      <c r="J32" s="60">
        <v>5</v>
      </c>
      <c r="K32" s="60">
        <v>12</v>
      </c>
      <c r="L32" s="49">
        <v>1600</v>
      </c>
      <c r="M32" s="60">
        <v>420</v>
      </c>
    </row>
    <row r="33" spans="1:24" ht="20.100000000000001" customHeight="1" x14ac:dyDescent="0.15">
      <c r="A33" s="55"/>
      <c r="B33" s="52"/>
      <c r="C33" s="60"/>
      <c r="D33" s="60"/>
      <c r="E33" s="60"/>
      <c r="F33" s="60"/>
      <c r="G33" s="60"/>
      <c r="H33" s="60"/>
      <c r="I33" s="60"/>
      <c r="J33" s="60"/>
      <c r="K33" s="60"/>
      <c r="L33" s="49"/>
      <c r="M33" s="60"/>
    </row>
    <row r="34" spans="1:24" ht="20.100000000000001" customHeight="1" x14ac:dyDescent="0.15">
      <c r="A34" s="56" t="s">
        <v>96</v>
      </c>
      <c r="B34" s="52">
        <f t="shared" ref="B34" si="6">SUM(C34:M35)</f>
        <v>2590</v>
      </c>
      <c r="C34" s="76">
        <v>3</v>
      </c>
      <c r="D34" s="76" t="s">
        <v>18</v>
      </c>
      <c r="E34" s="76">
        <v>2</v>
      </c>
      <c r="F34" s="76">
        <v>101</v>
      </c>
      <c r="G34" s="76">
        <v>46</v>
      </c>
      <c r="H34" s="76">
        <v>18</v>
      </c>
      <c r="I34" s="76">
        <v>372</v>
      </c>
      <c r="J34" s="76">
        <v>4</v>
      </c>
      <c r="K34" s="76">
        <v>10</v>
      </c>
      <c r="L34" s="49">
        <v>1649</v>
      </c>
      <c r="M34" s="60">
        <v>385</v>
      </c>
    </row>
    <row r="35" spans="1:24" ht="20.100000000000001" customHeight="1" x14ac:dyDescent="0.15">
      <c r="A35" s="55"/>
      <c r="B35" s="75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24" ht="20.100000000000001" customHeight="1" x14ac:dyDescent="0.15">
      <c r="A36" s="56" t="s">
        <v>98</v>
      </c>
      <c r="B36" s="52">
        <f>SUM(C36:M37)</f>
        <v>2304</v>
      </c>
      <c r="C36" s="60">
        <v>1</v>
      </c>
      <c r="D36" s="60" t="s">
        <v>18</v>
      </c>
      <c r="E36" s="60">
        <v>2</v>
      </c>
      <c r="F36" s="60">
        <v>110</v>
      </c>
      <c r="G36" s="60">
        <v>43</v>
      </c>
      <c r="H36" s="60">
        <v>18</v>
      </c>
      <c r="I36" s="60">
        <v>409</v>
      </c>
      <c r="J36" s="60">
        <v>1</v>
      </c>
      <c r="K36" s="60">
        <v>8</v>
      </c>
      <c r="L36" s="49">
        <v>1712</v>
      </c>
      <c r="M36" s="60" t="s">
        <v>18</v>
      </c>
      <c r="X36" s="2"/>
    </row>
    <row r="37" spans="1:24" ht="20.100000000000001" customHeight="1" x14ac:dyDescent="0.15">
      <c r="A37" s="57"/>
      <c r="B37" s="54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24" ht="13.5" customHeight="1" x14ac:dyDescent="0.15">
      <c r="A38" s="10" t="s">
        <v>10</v>
      </c>
      <c r="B38" s="10"/>
      <c r="C38" s="10"/>
      <c r="D38" s="11"/>
      <c r="E38" s="11"/>
      <c r="F38" s="10"/>
      <c r="G38" s="10"/>
      <c r="H38" s="10"/>
      <c r="I38" s="10"/>
      <c r="J38" s="10"/>
      <c r="K38" s="10"/>
      <c r="L38" s="10"/>
      <c r="M38" s="10"/>
    </row>
    <row r="39" spans="1:24" ht="13.5" customHeight="1" x14ac:dyDescent="0.15">
      <c r="A39" s="10"/>
      <c r="B39" s="10"/>
      <c r="C39" s="10"/>
      <c r="D39" s="11"/>
      <c r="E39" s="11"/>
      <c r="F39" s="10"/>
      <c r="G39" s="10"/>
      <c r="H39" s="10"/>
      <c r="I39" s="10"/>
      <c r="J39" s="10"/>
      <c r="K39" s="10"/>
      <c r="L39" s="10"/>
      <c r="M39" s="10"/>
    </row>
    <row r="40" spans="1:24" x14ac:dyDescent="0.15">
      <c r="A40" s="10"/>
      <c r="B40" s="10"/>
      <c r="C40" s="10"/>
      <c r="D40" s="11"/>
      <c r="E40" s="11"/>
      <c r="F40" s="10"/>
      <c r="G40" s="10"/>
      <c r="H40" s="10"/>
      <c r="I40" s="10"/>
      <c r="J40" s="10"/>
      <c r="K40" s="10"/>
      <c r="L40" s="10"/>
      <c r="M40" s="10"/>
    </row>
  </sheetData>
  <mergeCells count="158">
    <mergeCell ref="B8:B9"/>
    <mergeCell ref="C8:C9"/>
    <mergeCell ref="D8:D9"/>
    <mergeCell ref="A16:A17"/>
    <mergeCell ref="B4:M4"/>
    <mergeCell ref="M16:M17"/>
    <mergeCell ref="B16:B17"/>
    <mergeCell ref="B12:B13"/>
    <mergeCell ref="C12:C13"/>
    <mergeCell ref="B14:B15"/>
    <mergeCell ref="C14:C15"/>
    <mergeCell ref="L16:L17"/>
    <mergeCell ref="H14:H15"/>
    <mergeCell ref="I14:I15"/>
    <mergeCell ref="J14:J15"/>
    <mergeCell ref="K14:K15"/>
    <mergeCell ref="L14:L15"/>
    <mergeCell ref="C16:C17"/>
    <mergeCell ref="D16:D17"/>
    <mergeCell ref="E16:E17"/>
    <mergeCell ref="F14:F15"/>
    <mergeCell ref="G14:G15"/>
    <mergeCell ref="H16:H17"/>
    <mergeCell ref="I16:I17"/>
    <mergeCell ref="M5:M7"/>
    <mergeCell ref="A14:A15"/>
    <mergeCell ref="I5:I7"/>
    <mergeCell ref="J5:J7"/>
    <mergeCell ref="K5:K7"/>
    <mergeCell ref="L5:L7"/>
    <mergeCell ref="E5:E7"/>
    <mergeCell ref="F5:F7"/>
    <mergeCell ref="G5:G7"/>
    <mergeCell ref="H5:H7"/>
    <mergeCell ref="B5:B7"/>
    <mergeCell ref="C5:C7"/>
    <mergeCell ref="D5:D7"/>
    <mergeCell ref="H10:H11"/>
    <mergeCell ref="I10:I11"/>
    <mergeCell ref="E8:E9"/>
    <mergeCell ref="F8:F9"/>
    <mergeCell ref="D14:D15"/>
    <mergeCell ref="E14:E15"/>
    <mergeCell ref="J10:J11"/>
    <mergeCell ref="A4:A7"/>
    <mergeCell ref="M10:M11"/>
    <mergeCell ref="B10:B11"/>
    <mergeCell ref="C10:C11"/>
    <mergeCell ref="E36:E37"/>
    <mergeCell ref="F36:F37"/>
    <mergeCell ref="G36:G37"/>
    <mergeCell ref="J16:J17"/>
    <mergeCell ref="K16:K17"/>
    <mergeCell ref="G28:G29"/>
    <mergeCell ref="L34:L35"/>
    <mergeCell ref="A8:A9"/>
    <mergeCell ref="A10:A11"/>
    <mergeCell ref="A12:A13"/>
    <mergeCell ref="B25:B27"/>
    <mergeCell ref="C25:C27"/>
    <mergeCell ref="D25:D27"/>
    <mergeCell ref="H34:H35"/>
    <mergeCell ref="I34:I35"/>
    <mergeCell ref="J34:J35"/>
    <mergeCell ref="B24:M24"/>
    <mergeCell ref="A24:A27"/>
    <mergeCell ref="D10:D11"/>
    <mergeCell ref="E10:E11"/>
    <mergeCell ref="F10:F11"/>
    <mergeCell ref="G10:G11"/>
    <mergeCell ref="K8:K9"/>
    <mergeCell ref="L8:L9"/>
    <mergeCell ref="F34:F35"/>
    <mergeCell ref="G34:G35"/>
    <mergeCell ref="K34:K35"/>
    <mergeCell ref="E25:E27"/>
    <mergeCell ref="D12:D13"/>
    <mergeCell ref="E12:E13"/>
    <mergeCell ref="F16:F17"/>
    <mergeCell ref="G16:G17"/>
    <mergeCell ref="F32:F33"/>
    <mergeCell ref="F30:F31"/>
    <mergeCell ref="I28:I29"/>
    <mergeCell ref="J28:J29"/>
    <mergeCell ref="K28:K29"/>
    <mergeCell ref="J12:J13"/>
    <mergeCell ref="F28:F29"/>
    <mergeCell ref="H8:H9"/>
    <mergeCell ref="I8:I9"/>
    <mergeCell ref="J8:J9"/>
    <mergeCell ref="G8:G9"/>
    <mergeCell ref="L10:L11"/>
    <mergeCell ref="K12:K13"/>
    <mergeCell ref="L12:L13"/>
    <mergeCell ref="L32:L33"/>
    <mergeCell ref="M32:M33"/>
    <mergeCell ref="G32:G33"/>
    <mergeCell ref="H32:H33"/>
    <mergeCell ref="I32:I33"/>
    <mergeCell ref="L30:L31"/>
    <mergeCell ref="M30:M31"/>
    <mergeCell ref="I30:I31"/>
    <mergeCell ref="J30:J31"/>
    <mergeCell ref="H30:H31"/>
    <mergeCell ref="K30:K31"/>
    <mergeCell ref="J32:J33"/>
    <mergeCell ref="K32:K33"/>
    <mergeCell ref="G30:G31"/>
    <mergeCell ref="K25:K27"/>
    <mergeCell ref="K10:K11"/>
    <mergeCell ref="M8:M9"/>
    <mergeCell ref="A32:A33"/>
    <mergeCell ref="A34:A35"/>
    <mergeCell ref="A36:A37"/>
    <mergeCell ref="A28:A29"/>
    <mergeCell ref="B32:B33"/>
    <mergeCell ref="C32:C33"/>
    <mergeCell ref="D32:D33"/>
    <mergeCell ref="E32:E33"/>
    <mergeCell ref="B34:B35"/>
    <mergeCell ref="C34:C35"/>
    <mergeCell ref="D34:D35"/>
    <mergeCell ref="E34:E35"/>
    <mergeCell ref="A30:A31"/>
    <mergeCell ref="D28:D29"/>
    <mergeCell ref="E28:E29"/>
    <mergeCell ref="B28:B29"/>
    <mergeCell ref="C28:C29"/>
    <mergeCell ref="B30:B31"/>
    <mergeCell ref="C30:C31"/>
    <mergeCell ref="D30:D31"/>
    <mergeCell ref="E30:E31"/>
    <mergeCell ref="B36:B37"/>
    <mergeCell ref="C36:C37"/>
    <mergeCell ref="D36:D37"/>
    <mergeCell ref="L36:L37"/>
    <mergeCell ref="H28:H29"/>
    <mergeCell ref="J36:J37"/>
    <mergeCell ref="K36:K37"/>
    <mergeCell ref="H36:H37"/>
    <mergeCell ref="I36:I37"/>
    <mergeCell ref="I25:I27"/>
    <mergeCell ref="J25:J27"/>
    <mergeCell ref="M25:M27"/>
    <mergeCell ref="L25:L27"/>
    <mergeCell ref="L28:L29"/>
    <mergeCell ref="M34:M35"/>
    <mergeCell ref="M36:M37"/>
    <mergeCell ref="M28:M29"/>
    <mergeCell ref="M12:M13"/>
    <mergeCell ref="F12:F13"/>
    <mergeCell ref="G12:G13"/>
    <mergeCell ref="H12:H13"/>
    <mergeCell ref="I12:I13"/>
    <mergeCell ref="F25:F27"/>
    <mergeCell ref="G25:G27"/>
    <mergeCell ref="H25:H27"/>
    <mergeCell ref="M14:M1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8"/>
  <sheetViews>
    <sheetView showZeros="0" zoomScaleNormal="100" zoomScaleSheetLayoutView="100" workbookViewId="0">
      <selection activeCell="Y1" sqref="Y1"/>
    </sheetView>
  </sheetViews>
  <sheetFormatPr defaultColWidth="9" defaultRowHeight="13.5" x14ac:dyDescent="0.15"/>
  <cols>
    <col min="1" max="1" width="8.875" style="14" customWidth="1"/>
    <col min="2" max="2" width="4.5" style="14" customWidth="1"/>
    <col min="3" max="4" width="3.75" style="14" customWidth="1"/>
    <col min="5" max="5" width="5.125" style="14" customWidth="1"/>
    <col min="6" max="6" width="1.875" style="14" customWidth="1"/>
    <col min="7" max="7" width="1.75" style="14" customWidth="1"/>
    <col min="8" max="8" width="3.625" style="14" customWidth="1"/>
    <col min="9" max="10" width="3.75" style="14" customWidth="1"/>
    <col min="11" max="11" width="5.625" style="14" customWidth="1"/>
    <col min="12" max="12" width="3.625" style="14" customWidth="1"/>
    <col min="13" max="13" width="5" style="14" customWidth="1"/>
    <col min="14" max="14" width="4.75" style="14" customWidth="1"/>
    <col min="15" max="17" width="3.5" style="14" customWidth="1"/>
    <col min="18" max="18" width="3.625" style="14" customWidth="1"/>
    <col min="19" max="19" width="3.5" style="14" customWidth="1"/>
    <col min="20" max="20" width="1.75" style="14" customWidth="1"/>
    <col min="21" max="21" width="1.375" style="14" customWidth="1"/>
    <col min="22" max="22" width="1.625" style="14" customWidth="1"/>
    <col min="23" max="23" width="1.875" style="14" customWidth="1"/>
    <col min="24" max="24" width="1.5" style="14" customWidth="1"/>
    <col min="25" max="25" width="4" style="14" customWidth="1"/>
    <col min="26" max="26" width="2.625" style="14" customWidth="1"/>
    <col min="27" max="27" width="2.75" customWidth="1"/>
    <col min="28" max="32" width="9" customWidth="1"/>
    <col min="35" max="16384" width="9" style="15"/>
  </cols>
  <sheetData>
    <row r="1" spans="1:34" ht="17.25" x14ac:dyDescent="0.15">
      <c r="A1" s="7" t="s">
        <v>64</v>
      </c>
    </row>
    <row r="3" spans="1:34" x14ac:dyDescent="0.15">
      <c r="A3" s="10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34" ht="20.100000000000001" customHeight="1" x14ac:dyDescent="0.15">
      <c r="A4" s="53" t="s">
        <v>0</v>
      </c>
      <c r="B4" s="67" t="s">
        <v>14</v>
      </c>
      <c r="C4" s="68"/>
      <c r="D4" s="68"/>
      <c r="E4" s="68"/>
      <c r="F4" s="68"/>
      <c r="G4" s="68"/>
      <c r="H4" s="68"/>
      <c r="I4" s="68"/>
      <c r="J4" s="53"/>
      <c r="K4" s="67" t="s">
        <v>66</v>
      </c>
      <c r="L4" s="68"/>
      <c r="M4" s="53"/>
      <c r="N4" s="67" t="s">
        <v>55</v>
      </c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4" ht="32.25" customHeight="1" x14ac:dyDescent="0.15">
      <c r="A5" s="53"/>
      <c r="B5" s="39" t="s">
        <v>15</v>
      </c>
      <c r="C5" s="86" t="s">
        <v>52</v>
      </c>
      <c r="D5" s="87"/>
      <c r="E5" s="86" t="s">
        <v>50</v>
      </c>
      <c r="F5" s="87"/>
      <c r="G5" s="86" t="s">
        <v>51</v>
      </c>
      <c r="H5" s="88"/>
      <c r="I5" s="86" t="s">
        <v>68</v>
      </c>
      <c r="J5" s="87"/>
      <c r="K5" s="98" t="s">
        <v>21</v>
      </c>
      <c r="L5" s="98"/>
      <c r="M5" s="39" t="s">
        <v>16</v>
      </c>
      <c r="N5" s="102" t="s">
        <v>15</v>
      </c>
      <c r="O5" s="103"/>
      <c r="P5" s="98" t="s">
        <v>52</v>
      </c>
      <c r="Q5" s="98"/>
      <c r="R5" s="98"/>
      <c r="S5" s="86" t="s">
        <v>69</v>
      </c>
      <c r="T5" s="87"/>
      <c r="U5" s="86" t="s">
        <v>51</v>
      </c>
      <c r="V5" s="88"/>
      <c r="W5" s="88"/>
      <c r="X5" s="88"/>
      <c r="Y5" s="88" t="s">
        <v>56</v>
      </c>
      <c r="Z5" s="88"/>
    </row>
    <row r="6" spans="1:34" ht="20.100000000000001" customHeight="1" x14ac:dyDescent="0.15">
      <c r="A6" s="56" t="s">
        <v>105</v>
      </c>
      <c r="B6" s="99">
        <f>SUM(C6:J7)</f>
        <v>19</v>
      </c>
      <c r="C6" s="100">
        <v>8</v>
      </c>
      <c r="D6" s="100"/>
      <c r="E6" s="65">
        <v>2</v>
      </c>
      <c r="F6" s="65"/>
      <c r="G6" s="65" t="s">
        <v>106</v>
      </c>
      <c r="H6" s="65"/>
      <c r="I6" s="65">
        <v>9</v>
      </c>
      <c r="J6" s="65"/>
      <c r="K6" s="65">
        <v>373</v>
      </c>
      <c r="L6" s="65"/>
      <c r="M6" s="65">
        <v>1</v>
      </c>
      <c r="N6" s="90">
        <f>SUM(P6:Z7)</f>
        <v>24709</v>
      </c>
      <c r="O6" s="90"/>
      <c r="P6" s="89">
        <v>24674</v>
      </c>
      <c r="Q6" s="89"/>
      <c r="R6" s="89"/>
      <c r="S6" s="89" t="s">
        <v>106</v>
      </c>
      <c r="T6" s="89"/>
      <c r="U6" s="89" t="s">
        <v>106</v>
      </c>
      <c r="V6" s="89"/>
      <c r="W6" s="89"/>
      <c r="X6" s="89"/>
      <c r="Y6" s="48">
        <v>35</v>
      </c>
      <c r="Z6" s="48"/>
    </row>
    <row r="7" spans="1:34" ht="20.100000000000001" customHeight="1" x14ac:dyDescent="0.15">
      <c r="A7" s="56"/>
      <c r="B7" s="58"/>
      <c r="C7" s="101"/>
      <c r="D7" s="101"/>
      <c r="E7" s="60"/>
      <c r="F7" s="60"/>
      <c r="G7" s="60"/>
      <c r="H7" s="60"/>
      <c r="I7" s="60"/>
      <c r="J7" s="60"/>
      <c r="K7" s="60"/>
      <c r="L7" s="60"/>
      <c r="M7" s="6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49"/>
      <c r="Z7" s="49"/>
    </row>
    <row r="8" spans="1:34" ht="20.100000000000001" customHeight="1" x14ac:dyDescent="0.15">
      <c r="A8" s="56" t="s">
        <v>101</v>
      </c>
      <c r="B8" s="97">
        <f t="shared" ref="B8" si="0">SUM(C8:J9)</f>
        <v>20</v>
      </c>
      <c r="C8" s="90">
        <v>11</v>
      </c>
      <c r="D8" s="90"/>
      <c r="E8" s="60">
        <v>2</v>
      </c>
      <c r="F8" s="60"/>
      <c r="G8" s="60">
        <v>1</v>
      </c>
      <c r="H8" s="60"/>
      <c r="I8" s="60">
        <v>6</v>
      </c>
      <c r="J8" s="60"/>
      <c r="K8" s="60">
        <v>450</v>
      </c>
      <c r="L8" s="60"/>
      <c r="M8" s="60">
        <v>5</v>
      </c>
      <c r="N8" s="90">
        <f>SUM(P8:Z9)</f>
        <v>47603</v>
      </c>
      <c r="O8" s="90"/>
      <c r="P8" s="90">
        <v>47475</v>
      </c>
      <c r="Q8" s="90"/>
      <c r="R8" s="90"/>
      <c r="S8" s="90">
        <v>2</v>
      </c>
      <c r="T8" s="90"/>
      <c r="U8" s="90">
        <v>52</v>
      </c>
      <c r="V8" s="90"/>
      <c r="W8" s="90"/>
      <c r="X8" s="90"/>
      <c r="Y8" s="49">
        <v>74</v>
      </c>
      <c r="Z8" s="49"/>
    </row>
    <row r="9" spans="1:34" ht="20.100000000000001" customHeight="1" x14ac:dyDescent="0.15">
      <c r="A9" s="56"/>
      <c r="B9" s="58"/>
      <c r="C9" s="90"/>
      <c r="D9" s="90"/>
      <c r="E9" s="60"/>
      <c r="F9" s="60"/>
      <c r="G9" s="60"/>
      <c r="H9" s="60"/>
      <c r="I9" s="60"/>
      <c r="J9" s="60"/>
      <c r="K9" s="60"/>
      <c r="L9" s="60"/>
      <c r="M9" s="6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49"/>
      <c r="Z9" s="49"/>
    </row>
    <row r="10" spans="1:34" ht="20.100000000000001" customHeight="1" x14ac:dyDescent="0.15">
      <c r="A10" s="56" t="s">
        <v>103</v>
      </c>
      <c r="B10" s="97">
        <f t="shared" ref="B10" si="1">SUM(C10:J11)</f>
        <v>25</v>
      </c>
      <c r="C10" s="90">
        <v>10</v>
      </c>
      <c r="D10" s="90"/>
      <c r="E10" s="60">
        <v>1</v>
      </c>
      <c r="F10" s="60"/>
      <c r="G10" s="60">
        <v>1</v>
      </c>
      <c r="H10" s="60"/>
      <c r="I10" s="60">
        <v>13</v>
      </c>
      <c r="J10" s="60"/>
      <c r="K10" s="60">
        <v>923</v>
      </c>
      <c r="L10" s="60"/>
      <c r="M10" s="60">
        <v>6</v>
      </c>
      <c r="N10" s="90">
        <f>SUM(P10:Z11)</f>
        <v>52862</v>
      </c>
      <c r="O10" s="90"/>
      <c r="P10" s="90">
        <v>51941</v>
      </c>
      <c r="Q10" s="90"/>
      <c r="R10" s="90"/>
      <c r="S10" s="90" t="s">
        <v>106</v>
      </c>
      <c r="T10" s="90"/>
      <c r="U10" s="90">
        <v>708</v>
      </c>
      <c r="V10" s="90"/>
      <c r="W10" s="90"/>
      <c r="X10" s="90"/>
      <c r="Y10" s="49">
        <v>213</v>
      </c>
      <c r="Z10" s="49"/>
    </row>
    <row r="11" spans="1:34" ht="20.100000000000001" customHeight="1" x14ac:dyDescent="0.15">
      <c r="A11" s="55"/>
      <c r="B11" s="58"/>
      <c r="C11" s="90"/>
      <c r="D11" s="90"/>
      <c r="E11" s="60"/>
      <c r="F11" s="60"/>
      <c r="G11" s="60"/>
      <c r="H11" s="60"/>
      <c r="I11" s="60"/>
      <c r="J11" s="60"/>
      <c r="K11" s="60"/>
      <c r="L11" s="60"/>
      <c r="M11" s="6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49"/>
      <c r="Z11" s="49"/>
    </row>
    <row r="12" spans="1:34" ht="20.100000000000001" customHeight="1" x14ac:dyDescent="0.15">
      <c r="A12" s="56" t="s">
        <v>97</v>
      </c>
      <c r="B12" s="97">
        <f t="shared" ref="B12" si="2">SUM(C12:J13)</f>
        <v>26</v>
      </c>
      <c r="C12" s="90">
        <v>6</v>
      </c>
      <c r="D12" s="90"/>
      <c r="E12" s="76">
        <v>5</v>
      </c>
      <c r="F12" s="76"/>
      <c r="G12" s="76">
        <v>1</v>
      </c>
      <c r="H12" s="76"/>
      <c r="I12" s="76">
        <v>14</v>
      </c>
      <c r="J12" s="76"/>
      <c r="K12" s="76">
        <v>491</v>
      </c>
      <c r="L12" s="76"/>
      <c r="M12" s="76">
        <v>36</v>
      </c>
      <c r="N12" s="90">
        <f t="shared" ref="N12" si="3">SUM(P12:Z13)</f>
        <v>16180</v>
      </c>
      <c r="O12" s="90"/>
      <c r="P12" s="90">
        <v>13486</v>
      </c>
      <c r="Q12" s="90"/>
      <c r="R12" s="90"/>
      <c r="S12" s="90">
        <v>147</v>
      </c>
      <c r="T12" s="90"/>
      <c r="U12" s="90">
        <v>86</v>
      </c>
      <c r="V12" s="90"/>
      <c r="W12" s="90"/>
      <c r="X12" s="90"/>
      <c r="Y12" s="92">
        <v>2461</v>
      </c>
      <c r="Z12" s="92"/>
    </row>
    <row r="13" spans="1:34" ht="20.100000000000001" customHeight="1" x14ac:dyDescent="0.15">
      <c r="A13" s="55"/>
      <c r="B13" s="58"/>
      <c r="C13" s="90"/>
      <c r="D13" s="90"/>
      <c r="E13" s="60"/>
      <c r="F13" s="60"/>
      <c r="G13" s="60"/>
      <c r="H13" s="60"/>
      <c r="I13" s="60"/>
      <c r="J13" s="60"/>
      <c r="K13" s="60"/>
      <c r="L13" s="60"/>
      <c r="M13" s="6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2"/>
      <c r="Z13" s="92"/>
    </row>
    <row r="14" spans="1:34" ht="20.100000000000001" customHeight="1" x14ac:dyDescent="0.15">
      <c r="A14" s="56" t="s">
        <v>104</v>
      </c>
      <c r="B14" s="97">
        <f>SUM(C14:J15)</f>
        <v>23</v>
      </c>
      <c r="C14" s="90">
        <v>6</v>
      </c>
      <c r="D14" s="90"/>
      <c r="E14" s="76">
        <v>5</v>
      </c>
      <c r="F14" s="76"/>
      <c r="G14" s="76" t="s">
        <v>24</v>
      </c>
      <c r="H14" s="76"/>
      <c r="I14" s="76">
        <v>12</v>
      </c>
      <c r="J14" s="76"/>
      <c r="K14" s="76">
        <v>60</v>
      </c>
      <c r="L14" s="76"/>
      <c r="M14" s="76">
        <v>1</v>
      </c>
      <c r="N14" s="90">
        <f>SUM(P14:Z15)</f>
        <v>2299</v>
      </c>
      <c r="O14" s="90"/>
      <c r="P14" s="90">
        <v>820</v>
      </c>
      <c r="Q14" s="90"/>
      <c r="R14" s="90"/>
      <c r="S14" s="90">
        <v>3</v>
      </c>
      <c r="T14" s="90"/>
      <c r="U14" s="90" t="s">
        <v>106</v>
      </c>
      <c r="V14" s="90"/>
      <c r="W14" s="90"/>
      <c r="X14" s="90"/>
      <c r="Y14" s="92">
        <v>1476</v>
      </c>
      <c r="Z14" s="92"/>
    </row>
    <row r="15" spans="1:34" ht="20.100000000000001" customHeight="1" x14ac:dyDescent="0.15">
      <c r="A15" s="57"/>
      <c r="B15" s="59"/>
      <c r="C15" s="91"/>
      <c r="D15" s="91"/>
      <c r="E15" s="61"/>
      <c r="F15" s="61"/>
      <c r="G15" s="61"/>
      <c r="H15" s="61"/>
      <c r="I15" s="61"/>
      <c r="J15" s="61"/>
      <c r="K15" s="61"/>
      <c r="L15" s="61"/>
      <c r="M15" s="6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50"/>
      <c r="Z15" s="50"/>
    </row>
    <row r="16" spans="1:34" s="1" customFormat="1" x14ac:dyDescent="0.15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/>
      <c r="AB16"/>
      <c r="AC16"/>
      <c r="AD16"/>
      <c r="AE16"/>
      <c r="AF16"/>
      <c r="AG16"/>
      <c r="AH16"/>
    </row>
    <row r="17" spans="1:34" s="1" customFormat="1" x14ac:dyDescent="0.15">
      <c r="A17" s="26"/>
      <c r="B17" s="18"/>
      <c r="C17" s="18"/>
      <c r="D17" s="18"/>
      <c r="E17" s="18"/>
      <c r="F17" s="18"/>
      <c r="G17" s="18"/>
      <c r="H17" s="18"/>
      <c r="I17" s="18"/>
      <c r="J17" s="25"/>
      <c r="K17" s="2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/>
      <c r="AB17"/>
      <c r="AC17"/>
      <c r="AD17"/>
      <c r="AE17"/>
      <c r="AF17"/>
      <c r="AG17"/>
      <c r="AH17"/>
    </row>
    <row r="18" spans="1:34" s="1" customForma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3"/>
      <c r="Y18" s="3"/>
      <c r="Z18" s="3"/>
      <c r="AA18"/>
      <c r="AB18"/>
      <c r="AC18"/>
      <c r="AD18"/>
      <c r="AE18"/>
      <c r="AF18"/>
      <c r="AG18"/>
      <c r="AH18"/>
    </row>
    <row r="19" spans="1:34" s="1" customFormat="1" x14ac:dyDescent="0.15">
      <c r="A19" s="10"/>
      <c r="B19" s="25"/>
      <c r="C19" s="12"/>
      <c r="D19" s="25"/>
      <c r="E19" s="25"/>
      <c r="F19" s="25"/>
      <c r="G19" s="13"/>
      <c r="H19" s="13"/>
      <c r="I19" s="25"/>
      <c r="J19" s="25"/>
      <c r="K19" s="25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3"/>
      <c r="Y19" s="3"/>
      <c r="Z19" s="3"/>
      <c r="AA19"/>
      <c r="AB19"/>
      <c r="AC19"/>
      <c r="AD19"/>
      <c r="AE19"/>
      <c r="AF19"/>
      <c r="AG19"/>
      <c r="AH19"/>
    </row>
    <row r="20" spans="1:34" s="1" customForma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/>
      <c r="AB20"/>
      <c r="AC20"/>
      <c r="AD20"/>
      <c r="AE20"/>
      <c r="AF20"/>
      <c r="AG20"/>
      <c r="AH20"/>
    </row>
    <row r="21" spans="1:34" s="1" customForma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/>
      <c r="AB21"/>
      <c r="AC21"/>
      <c r="AD21"/>
      <c r="AE21"/>
      <c r="AF21"/>
      <c r="AG21"/>
      <c r="AH21"/>
    </row>
    <row r="22" spans="1:34" s="1" customFormat="1" ht="17.25" x14ac:dyDescent="0.15">
      <c r="A22" s="7" t="s">
        <v>65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/>
      <c r="AB22"/>
      <c r="AC22"/>
      <c r="AD22"/>
      <c r="AE22"/>
      <c r="AF22"/>
      <c r="AG22"/>
      <c r="AH22"/>
    </row>
    <row r="23" spans="1:34" s="1" customForma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/>
      <c r="AB23"/>
      <c r="AC23"/>
      <c r="AD23"/>
      <c r="AE23"/>
      <c r="AF23"/>
      <c r="AG23"/>
      <c r="AH23"/>
    </row>
    <row r="24" spans="1:34" s="1" customFormat="1" x14ac:dyDescent="0.15">
      <c r="A24" s="10" t="s">
        <v>13</v>
      </c>
      <c r="B24" s="10"/>
      <c r="C24" s="10"/>
      <c r="D24" s="10"/>
      <c r="E24" s="10"/>
      <c r="F24" s="10"/>
      <c r="G24" s="10"/>
      <c r="H24" s="1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/>
      <c r="AB24"/>
      <c r="AC24"/>
      <c r="AD24"/>
      <c r="AE24"/>
      <c r="AF24"/>
      <c r="AG24"/>
      <c r="AH24"/>
    </row>
    <row r="25" spans="1:34" s="1" customFormat="1" ht="60" customHeight="1" x14ac:dyDescent="0.15">
      <c r="A25" s="23" t="s">
        <v>25</v>
      </c>
      <c r="B25" s="41" t="s">
        <v>70</v>
      </c>
      <c r="C25" s="41" t="s">
        <v>71</v>
      </c>
      <c r="D25" s="41" t="s">
        <v>72</v>
      </c>
      <c r="E25" s="40" t="s">
        <v>91</v>
      </c>
      <c r="F25" s="95" t="s">
        <v>57</v>
      </c>
      <c r="G25" s="94"/>
      <c r="H25" s="24" t="s">
        <v>26</v>
      </c>
      <c r="I25" s="41" t="s">
        <v>73</v>
      </c>
      <c r="J25" s="41" t="s">
        <v>74</v>
      </c>
      <c r="K25" s="28" t="s">
        <v>90</v>
      </c>
      <c r="L25" s="41" t="s">
        <v>75</v>
      </c>
      <c r="M25" s="41" t="s">
        <v>76</v>
      </c>
      <c r="N25" s="46" t="s">
        <v>77</v>
      </c>
      <c r="O25" s="27" t="s">
        <v>53</v>
      </c>
      <c r="P25" s="40" t="s">
        <v>78</v>
      </c>
      <c r="Q25" s="40" t="s">
        <v>79</v>
      </c>
      <c r="R25" s="40" t="s">
        <v>80</v>
      </c>
      <c r="S25" s="41" t="s">
        <v>81</v>
      </c>
      <c r="T25" s="96" t="s">
        <v>92</v>
      </c>
      <c r="U25" s="96"/>
      <c r="V25" s="96"/>
      <c r="W25" s="93" t="s">
        <v>82</v>
      </c>
      <c r="X25" s="94"/>
      <c r="Y25" s="95" t="s">
        <v>83</v>
      </c>
      <c r="Z25" s="93"/>
      <c r="AA25"/>
      <c r="AB25"/>
      <c r="AC25"/>
      <c r="AD25"/>
      <c r="AE25"/>
      <c r="AF25"/>
      <c r="AG25"/>
      <c r="AH25"/>
    </row>
    <row r="26" spans="1:34" s="1" customFormat="1" ht="20.100000000000001" customHeight="1" x14ac:dyDescent="0.15">
      <c r="A26" s="56" t="s">
        <v>105</v>
      </c>
      <c r="B26" s="66">
        <f>SUM(C26:Z27)</f>
        <v>19</v>
      </c>
      <c r="C26" s="65">
        <v>1</v>
      </c>
      <c r="D26" s="65">
        <v>1</v>
      </c>
      <c r="E26" s="65">
        <v>2</v>
      </c>
      <c r="F26" s="65" t="s">
        <v>24</v>
      </c>
      <c r="G26" s="65"/>
      <c r="H26" s="65" t="s">
        <v>24</v>
      </c>
      <c r="I26" s="65">
        <v>1</v>
      </c>
      <c r="J26" s="65" t="s">
        <v>24</v>
      </c>
      <c r="K26" s="65" t="s">
        <v>24</v>
      </c>
      <c r="L26" s="65">
        <v>1</v>
      </c>
      <c r="M26" s="65" t="s">
        <v>106</v>
      </c>
      <c r="N26" s="65" t="s">
        <v>24</v>
      </c>
      <c r="O26" s="65">
        <v>8</v>
      </c>
      <c r="P26" s="65" t="s">
        <v>24</v>
      </c>
      <c r="Q26" s="65" t="s">
        <v>24</v>
      </c>
      <c r="R26" s="65" t="s">
        <v>24</v>
      </c>
      <c r="S26" s="65" t="s">
        <v>24</v>
      </c>
      <c r="T26" s="65" t="s">
        <v>24</v>
      </c>
      <c r="U26" s="65"/>
      <c r="V26" s="65"/>
      <c r="W26" s="65">
        <v>3</v>
      </c>
      <c r="X26" s="65"/>
      <c r="Y26" s="65">
        <v>2</v>
      </c>
      <c r="Z26" s="65"/>
      <c r="AA26"/>
      <c r="AB26"/>
      <c r="AC26"/>
      <c r="AD26"/>
      <c r="AE26"/>
      <c r="AF26"/>
      <c r="AG26"/>
      <c r="AH26"/>
    </row>
    <row r="27" spans="1:34" s="1" customFormat="1" ht="20.100000000000001" customHeight="1" x14ac:dyDescent="0.15">
      <c r="A27" s="56"/>
      <c r="B27" s="58"/>
      <c r="C27" s="60"/>
      <c r="D27" s="60"/>
      <c r="E27" s="60"/>
      <c r="F27" s="60"/>
      <c r="G27" s="60"/>
      <c r="H27" s="76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/>
      <c r="AB27"/>
      <c r="AC27"/>
      <c r="AD27"/>
      <c r="AE27"/>
      <c r="AF27"/>
      <c r="AG27"/>
      <c r="AH27"/>
    </row>
    <row r="28" spans="1:34" s="1" customFormat="1" ht="20.100000000000001" customHeight="1" x14ac:dyDescent="0.15">
      <c r="A28" s="56" t="s">
        <v>67</v>
      </c>
      <c r="B28" s="58">
        <f t="shared" ref="B28" si="4">SUM(C28:Z29)</f>
        <v>20</v>
      </c>
      <c r="C28" s="60">
        <v>2</v>
      </c>
      <c r="D28" s="60">
        <v>1</v>
      </c>
      <c r="E28" s="60" t="s">
        <v>24</v>
      </c>
      <c r="F28" s="60" t="s">
        <v>24</v>
      </c>
      <c r="G28" s="60"/>
      <c r="H28" s="60" t="s">
        <v>24</v>
      </c>
      <c r="I28" s="60">
        <v>1</v>
      </c>
      <c r="J28" s="60" t="s">
        <v>24</v>
      </c>
      <c r="K28" s="60" t="s">
        <v>24</v>
      </c>
      <c r="L28" s="60">
        <v>2</v>
      </c>
      <c r="M28" s="60" t="s">
        <v>24</v>
      </c>
      <c r="N28" s="60">
        <v>1</v>
      </c>
      <c r="O28" s="60">
        <v>2</v>
      </c>
      <c r="P28" s="60" t="s">
        <v>24</v>
      </c>
      <c r="Q28" s="60" t="s">
        <v>24</v>
      </c>
      <c r="R28" s="60" t="s">
        <v>24</v>
      </c>
      <c r="S28" s="60">
        <v>2</v>
      </c>
      <c r="T28" s="60" t="s">
        <v>24</v>
      </c>
      <c r="U28" s="60"/>
      <c r="V28" s="60"/>
      <c r="W28" s="60">
        <v>8</v>
      </c>
      <c r="X28" s="60"/>
      <c r="Y28" s="60">
        <v>1</v>
      </c>
      <c r="Z28" s="60"/>
      <c r="AA28"/>
      <c r="AB28"/>
      <c r="AC28"/>
      <c r="AD28"/>
      <c r="AE28"/>
      <c r="AF28"/>
      <c r="AG28"/>
      <c r="AH28"/>
    </row>
    <row r="29" spans="1:34" s="1" customFormat="1" ht="20.100000000000001" customHeight="1" x14ac:dyDescent="0.15">
      <c r="A29" s="56"/>
      <c r="B29" s="58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/>
      <c r="AB29"/>
      <c r="AC29"/>
      <c r="AD29"/>
      <c r="AE29"/>
      <c r="AF29"/>
      <c r="AG29"/>
      <c r="AH29"/>
    </row>
    <row r="30" spans="1:34" s="1" customFormat="1" ht="20.100000000000001" customHeight="1" x14ac:dyDescent="0.15">
      <c r="A30" s="56" t="s">
        <v>102</v>
      </c>
      <c r="B30" s="58">
        <f t="shared" ref="B30" si="5">SUM(C30:Z31)</f>
        <v>25</v>
      </c>
      <c r="C30" s="60" t="s">
        <v>24</v>
      </c>
      <c r="D30" s="60" t="s">
        <v>24</v>
      </c>
      <c r="E30" s="60" t="s">
        <v>24</v>
      </c>
      <c r="F30" s="60">
        <v>1</v>
      </c>
      <c r="G30" s="60"/>
      <c r="H30" s="60" t="s">
        <v>24</v>
      </c>
      <c r="I30" s="60" t="s">
        <v>24</v>
      </c>
      <c r="J30" s="60" t="s">
        <v>24</v>
      </c>
      <c r="K30" s="60">
        <v>2</v>
      </c>
      <c r="L30" s="60">
        <v>1</v>
      </c>
      <c r="M30" s="60" t="s">
        <v>24</v>
      </c>
      <c r="N30" s="60" t="s">
        <v>24</v>
      </c>
      <c r="O30" s="60">
        <v>9</v>
      </c>
      <c r="P30" s="60">
        <v>1</v>
      </c>
      <c r="Q30" s="60" t="s">
        <v>24</v>
      </c>
      <c r="R30" s="60">
        <v>1</v>
      </c>
      <c r="S30" s="60" t="s">
        <v>24</v>
      </c>
      <c r="T30" s="60">
        <v>1</v>
      </c>
      <c r="U30" s="60"/>
      <c r="V30" s="60"/>
      <c r="W30" s="60">
        <v>7</v>
      </c>
      <c r="X30" s="60"/>
      <c r="Y30" s="60">
        <v>2</v>
      </c>
      <c r="Z30" s="60"/>
      <c r="AA30"/>
      <c r="AB30"/>
      <c r="AC30"/>
      <c r="AD30"/>
      <c r="AE30"/>
      <c r="AF30"/>
      <c r="AG30"/>
      <c r="AH30"/>
    </row>
    <row r="31" spans="1:34" s="1" customFormat="1" ht="20.100000000000001" customHeight="1" x14ac:dyDescent="0.15">
      <c r="A31" s="55"/>
      <c r="B31" s="58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/>
      <c r="AB31"/>
      <c r="AC31"/>
      <c r="AD31"/>
      <c r="AE31"/>
      <c r="AF31"/>
      <c r="AG31"/>
      <c r="AH31"/>
    </row>
    <row r="32" spans="1:34" s="1" customFormat="1" ht="20.100000000000001" customHeight="1" x14ac:dyDescent="0.15">
      <c r="A32" s="56" t="s">
        <v>96</v>
      </c>
      <c r="B32" s="58">
        <f t="shared" ref="B32" si="6">SUM(C32:Z33)</f>
        <v>26</v>
      </c>
      <c r="C32" s="76">
        <v>1</v>
      </c>
      <c r="D32" s="76" t="s">
        <v>24</v>
      </c>
      <c r="E32" s="76" t="s">
        <v>24</v>
      </c>
      <c r="F32" s="76" t="s">
        <v>24</v>
      </c>
      <c r="G32" s="76"/>
      <c r="H32" s="76" t="s">
        <v>24</v>
      </c>
      <c r="I32" s="76" t="s">
        <v>24</v>
      </c>
      <c r="J32" s="76" t="s">
        <v>24</v>
      </c>
      <c r="K32" s="76" t="s">
        <v>24</v>
      </c>
      <c r="L32" s="76">
        <v>1</v>
      </c>
      <c r="M32" s="76" t="s">
        <v>24</v>
      </c>
      <c r="N32" s="76">
        <v>1</v>
      </c>
      <c r="O32" s="76">
        <v>11</v>
      </c>
      <c r="P32" s="76" t="s">
        <v>24</v>
      </c>
      <c r="Q32" s="76" t="s">
        <v>24</v>
      </c>
      <c r="R32" s="76" t="s">
        <v>24</v>
      </c>
      <c r="S32" s="76">
        <v>1</v>
      </c>
      <c r="T32" s="76" t="s">
        <v>24</v>
      </c>
      <c r="U32" s="76"/>
      <c r="V32" s="76"/>
      <c r="W32" s="76">
        <v>9</v>
      </c>
      <c r="X32" s="76"/>
      <c r="Y32" s="76">
        <v>2</v>
      </c>
      <c r="Z32" s="76"/>
      <c r="AA32"/>
      <c r="AB32"/>
      <c r="AC32"/>
      <c r="AD32"/>
      <c r="AE32"/>
      <c r="AF32"/>
      <c r="AG32"/>
      <c r="AH32"/>
    </row>
    <row r="33" spans="1:34" s="1" customFormat="1" ht="20.100000000000001" customHeight="1" x14ac:dyDescent="0.15">
      <c r="A33" s="55"/>
      <c r="B33" s="58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/>
      <c r="AB33"/>
      <c r="AC33"/>
      <c r="AD33"/>
      <c r="AE33"/>
      <c r="AF33"/>
      <c r="AG33"/>
      <c r="AH33"/>
    </row>
    <row r="34" spans="1:34" s="1" customFormat="1" ht="20.100000000000001" customHeight="1" x14ac:dyDescent="0.15">
      <c r="A34" s="56" t="s">
        <v>98</v>
      </c>
      <c r="B34" s="58">
        <f>SUM(C34:Z35)</f>
        <v>23</v>
      </c>
      <c r="C34" s="76">
        <v>5</v>
      </c>
      <c r="D34" s="76">
        <v>2</v>
      </c>
      <c r="E34" s="76" t="s">
        <v>106</v>
      </c>
      <c r="F34" s="76" t="s">
        <v>106</v>
      </c>
      <c r="G34" s="76"/>
      <c r="H34" s="76" t="s">
        <v>106</v>
      </c>
      <c r="I34" s="76">
        <v>1</v>
      </c>
      <c r="J34" s="76" t="s">
        <v>106</v>
      </c>
      <c r="K34" s="76">
        <v>2</v>
      </c>
      <c r="L34" s="76" t="s">
        <v>106</v>
      </c>
      <c r="M34" s="76" t="s">
        <v>106</v>
      </c>
      <c r="N34" s="76" t="s">
        <v>106</v>
      </c>
      <c r="O34" s="76">
        <v>8</v>
      </c>
      <c r="P34" s="76" t="s">
        <v>106</v>
      </c>
      <c r="Q34" s="76" t="s">
        <v>106</v>
      </c>
      <c r="R34" s="76" t="s">
        <v>106</v>
      </c>
      <c r="S34" s="76" t="s">
        <v>106</v>
      </c>
      <c r="T34" s="76" t="s">
        <v>106</v>
      </c>
      <c r="U34" s="76"/>
      <c r="V34" s="76"/>
      <c r="W34" s="76">
        <v>3</v>
      </c>
      <c r="X34" s="76"/>
      <c r="Y34" s="60">
        <v>2</v>
      </c>
      <c r="Z34" s="60"/>
      <c r="AA34"/>
      <c r="AB34"/>
      <c r="AC34"/>
      <c r="AD34"/>
      <c r="AE34"/>
      <c r="AF34"/>
      <c r="AG34"/>
      <c r="AH34"/>
    </row>
    <row r="35" spans="1:34" s="1" customFormat="1" ht="20.100000000000001" customHeight="1" x14ac:dyDescent="0.15">
      <c r="A35" s="57"/>
      <c r="B35" s="59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/>
      <c r="AB35"/>
      <c r="AC35"/>
      <c r="AD35"/>
      <c r="AE35"/>
      <c r="AF35"/>
      <c r="AG35"/>
      <c r="AH35"/>
    </row>
    <row r="36" spans="1:34" s="1" customFormat="1" x14ac:dyDescent="0.15">
      <c r="A36" s="10" t="s">
        <v>10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/>
      <c r="AB36"/>
      <c r="AC36"/>
      <c r="AD36"/>
      <c r="AE36"/>
      <c r="AF36"/>
      <c r="AG36"/>
      <c r="AH36"/>
    </row>
    <row r="37" spans="1:34" s="1" customFormat="1" x14ac:dyDescent="0.15">
      <c r="A37" s="26"/>
      <c r="B37" s="25"/>
      <c r="C37" s="12"/>
      <c r="D37" s="25"/>
      <c r="E37" s="25"/>
      <c r="F37" s="25"/>
      <c r="G37" s="13"/>
      <c r="H37" s="13"/>
      <c r="I37" s="25"/>
      <c r="J37" s="25"/>
      <c r="K37" s="2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/>
      <c r="AB37"/>
      <c r="AC37"/>
      <c r="AD37"/>
      <c r="AE37"/>
      <c r="AF37"/>
      <c r="AG37"/>
      <c r="AH37"/>
    </row>
    <row r="38" spans="1:34" s="1" customForma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/>
      <c r="AB38"/>
      <c r="AC38"/>
      <c r="AD38"/>
      <c r="AE38"/>
      <c r="AF38"/>
      <c r="AG38"/>
      <c r="AH38"/>
    </row>
  </sheetData>
  <mergeCells count="188">
    <mergeCell ref="H34:H35"/>
    <mergeCell ref="I34:I35"/>
    <mergeCell ref="J34:J35"/>
    <mergeCell ref="I28:I29"/>
    <mergeCell ref="J28:J29"/>
    <mergeCell ref="P5:R5"/>
    <mergeCell ref="P6:R7"/>
    <mergeCell ref="K8:L9"/>
    <mergeCell ref="M8:M9"/>
    <mergeCell ref="P8:R9"/>
    <mergeCell ref="K10:L11"/>
    <mergeCell ref="M10:M11"/>
    <mergeCell ref="P14:R15"/>
    <mergeCell ref="R26:R27"/>
    <mergeCell ref="R28:R29"/>
    <mergeCell ref="R30:R31"/>
    <mergeCell ref="N5:O5"/>
    <mergeCell ref="N6:O7"/>
    <mergeCell ref="N8:O9"/>
    <mergeCell ref="N10:O11"/>
    <mergeCell ref="N14:O15"/>
    <mergeCell ref="K34:K35"/>
    <mergeCell ref="L34:L35"/>
    <mergeCell ref="M34:M35"/>
    <mergeCell ref="G8:H9"/>
    <mergeCell ref="I8:J9"/>
    <mergeCell ref="P10:R11"/>
    <mergeCell ref="A10:A11"/>
    <mergeCell ref="B10:B11"/>
    <mergeCell ref="C10:D11"/>
    <mergeCell ref="E10:F11"/>
    <mergeCell ref="G10:H11"/>
    <mergeCell ref="I10:J11"/>
    <mergeCell ref="K12:L13"/>
    <mergeCell ref="M12:M13"/>
    <mergeCell ref="P12:R13"/>
    <mergeCell ref="N12:O13"/>
    <mergeCell ref="A4:A5"/>
    <mergeCell ref="B4:J4"/>
    <mergeCell ref="K4:M4"/>
    <mergeCell ref="M6:M7"/>
    <mergeCell ref="C5:D5"/>
    <mergeCell ref="E5:F5"/>
    <mergeCell ref="G5:H5"/>
    <mergeCell ref="I5:J5"/>
    <mergeCell ref="K5:L5"/>
    <mergeCell ref="A6:A7"/>
    <mergeCell ref="B6:B7"/>
    <mergeCell ref="C6:D7"/>
    <mergeCell ref="E6:F7"/>
    <mergeCell ref="G6:H7"/>
    <mergeCell ref="I6:J7"/>
    <mergeCell ref="K6:L7"/>
    <mergeCell ref="A8:A9"/>
    <mergeCell ref="B8:B9"/>
    <mergeCell ref="C8:D9"/>
    <mergeCell ref="E8:F9"/>
    <mergeCell ref="A12:A13"/>
    <mergeCell ref="B12:B13"/>
    <mergeCell ref="C12:D13"/>
    <mergeCell ref="E12:F13"/>
    <mergeCell ref="G12:H13"/>
    <mergeCell ref="I12:J13"/>
    <mergeCell ref="F25:G25"/>
    <mergeCell ref="A14:A15"/>
    <mergeCell ref="B14:B15"/>
    <mergeCell ref="C14:D15"/>
    <mergeCell ref="E14:F15"/>
    <mergeCell ref="G14:H15"/>
    <mergeCell ref="I14:J15"/>
    <mergeCell ref="A34:A35"/>
    <mergeCell ref="B34:B35"/>
    <mergeCell ref="C34:C35"/>
    <mergeCell ref="D34:D35"/>
    <mergeCell ref="E34:E35"/>
    <mergeCell ref="F34:G35"/>
    <mergeCell ref="K28:K29"/>
    <mergeCell ref="L28:L29"/>
    <mergeCell ref="M28:M29"/>
    <mergeCell ref="H32:H33"/>
    <mergeCell ref="I32:I33"/>
    <mergeCell ref="J32:J33"/>
    <mergeCell ref="K32:K33"/>
    <mergeCell ref="L32:L33"/>
    <mergeCell ref="M32:M33"/>
    <mergeCell ref="K30:K31"/>
    <mergeCell ref="L30:L31"/>
    <mergeCell ref="M30:M31"/>
    <mergeCell ref="A30:A31"/>
    <mergeCell ref="B30:B31"/>
    <mergeCell ref="C30:C31"/>
    <mergeCell ref="D30:D31"/>
    <mergeCell ref="E30:E31"/>
    <mergeCell ref="F30:G31"/>
    <mergeCell ref="A32:A33"/>
    <mergeCell ref="B32:B33"/>
    <mergeCell ref="C32:C33"/>
    <mergeCell ref="D32:D33"/>
    <mergeCell ref="E32:E33"/>
    <mergeCell ref="F32:G33"/>
    <mergeCell ref="H30:H31"/>
    <mergeCell ref="I30:I31"/>
    <mergeCell ref="J30:J31"/>
    <mergeCell ref="K14:L15"/>
    <mergeCell ref="M14:M15"/>
    <mergeCell ref="A28:A29"/>
    <mergeCell ref="B28:B29"/>
    <mergeCell ref="C28:C29"/>
    <mergeCell ref="D28:D29"/>
    <mergeCell ref="E28:E29"/>
    <mergeCell ref="F28:G29"/>
    <mergeCell ref="K26:K27"/>
    <mergeCell ref="L26:L27"/>
    <mergeCell ref="M26:M27"/>
    <mergeCell ref="H28:H29"/>
    <mergeCell ref="A26:A27"/>
    <mergeCell ref="B26:B27"/>
    <mergeCell ref="C26:C27"/>
    <mergeCell ref="D26:D27"/>
    <mergeCell ref="E26:E27"/>
    <mergeCell ref="F26:G27"/>
    <mergeCell ref="H26:H27"/>
    <mergeCell ref="I26:I27"/>
    <mergeCell ref="J26:J27"/>
    <mergeCell ref="O34:O35"/>
    <mergeCell ref="O32:O33"/>
    <mergeCell ref="O30:O31"/>
    <mergeCell ref="O26:O27"/>
    <mergeCell ref="O28:O29"/>
    <mergeCell ref="R32:R33"/>
    <mergeCell ref="R34:R35"/>
    <mergeCell ref="N26:N27"/>
    <mergeCell ref="N28:N29"/>
    <mergeCell ref="N30:N31"/>
    <mergeCell ref="N32:N33"/>
    <mergeCell ref="N34:N35"/>
    <mergeCell ref="P26:P27"/>
    <mergeCell ref="P28:P29"/>
    <mergeCell ref="P30:P31"/>
    <mergeCell ref="P32:P33"/>
    <mergeCell ref="P34:P35"/>
    <mergeCell ref="Q26:Q27"/>
    <mergeCell ref="Q28:Q29"/>
    <mergeCell ref="Q30:Q31"/>
    <mergeCell ref="Q32:Q33"/>
    <mergeCell ref="Q34:Q35"/>
    <mergeCell ref="Y14:Z15"/>
    <mergeCell ref="S26:S27"/>
    <mergeCell ref="S28:S29"/>
    <mergeCell ref="S30:S31"/>
    <mergeCell ref="S32:S33"/>
    <mergeCell ref="T34:V35"/>
    <mergeCell ref="T26:V27"/>
    <mergeCell ref="T28:V29"/>
    <mergeCell ref="T30:V31"/>
    <mergeCell ref="T32:V33"/>
    <mergeCell ref="Y32:Z33"/>
    <mergeCell ref="W32:X33"/>
    <mergeCell ref="S34:S35"/>
    <mergeCell ref="W30:X31"/>
    <mergeCell ref="Y30:Z31"/>
    <mergeCell ref="W25:X25"/>
    <mergeCell ref="Y25:Z25"/>
    <mergeCell ref="T25:V25"/>
    <mergeCell ref="N4:Z4"/>
    <mergeCell ref="W34:X35"/>
    <mergeCell ref="S5:T5"/>
    <mergeCell ref="U5:X5"/>
    <mergeCell ref="Y5:Z5"/>
    <mergeCell ref="W26:X27"/>
    <mergeCell ref="W28:X29"/>
    <mergeCell ref="Y26:Z27"/>
    <mergeCell ref="Y28:Z29"/>
    <mergeCell ref="Y34:Z35"/>
    <mergeCell ref="S6:T7"/>
    <mergeCell ref="S8:T9"/>
    <mergeCell ref="S10:T11"/>
    <mergeCell ref="S12:T13"/>
    <mergeCell ref="S14:T15"/>
    <mergeCell ref="U6:X7"/>
    <mergeCell ref="U8:X9"/>
    <mergeCell ref="U10:X11"/>
    <mergeCell ref="U12:X13"/>
    <mergeCell ref="U14:X15"/>
    <mergeCell ref="Y6:Z7"/>
    <mergeCell ref="Y8:Z9"/>
    <mergeCell ref="Y10:Z11"/>
    <mergeCell ref="Y12:Z1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2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114</vt:lpstr>
      <vt:lpstr>115、116</vt:lpstr>
      <vt:lpstr>117</vt:lpstr>
      <vt:lpstr>118、119</vt:lpstr>
      <vt:lpstr>'114'!Print_Area</vt:lpstr>
      <vt:lpstr>'115、116'!Print_Area</vt:lpstr>
      <vt:lpstr>'117'!Print_Area</vt:lpstr>
      <vt:lpstr>'118、119'!Print_Area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2026-02-04T04:21:10Z</cp:lastPrinted>
  <dcterms:created xsi:type="dcterms:W3CDTF">2005-05-11T07:36:21Z</dcterms:created>
  <dcterms:modified xsi:type="dcterms:W3CDTF">2026-02-12T01:33:10Z</dcterms:modified>
</cp:coreProperties>
</file>